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entley-my.sharepoint.com/personal/richard_witasse_bentley_com/Documents/Desktop/Rock Examples/Tunnel support in Rock/"/>
    </mc:Choice>
  </mc:AlternateContent>
  <xr:revisionPtr revIDLastSave="81" documentId="8_{01D1D5E9-1CF6-4E29-9FDD-8BDF16C3B13F}" xr6:coauthVersionLast="47" xr6:coauthVersionMax="47" xr10:uidLastSave="{06E14895-77B8-4BBD-85F3-CA500D6240B1}"/>
  <bookViews>
    <workbookView xWindow="5895" yWindow="2805" windowWidth="24495" windowHeight="14175" xr2:uid="{2E3A2E55-23A1-46A9-A688-6F2CEB4616E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51" i="1" l="1"/>
  <c r="C549" i="1"/>
  <c r="C556" i="1" s="1"/>
  <c r="C535" i="1"/>
  <c r="D535" i="1" s="1"/>
  <c r="C528" i="1"/>
  <c r="C529" i="1" s="1"/>
  <c r="C507" i="1"/>
  <c r="C508" i="1" s="1"/>
  <c r="C486" i="1"/>
  <c r="C487" i="1" s="1"/>
  <c r="C465" i="1"/>
  <c r="C466" i="1" s="1"/>
  <c r="C458" i="1"/>
  <c r="C459" i="1" s="1"/>
  <c r="C451" i="1"/>
  <c r="C452" i="1" s="1"/>
  <c r="C403" i="1"/>
  <c r="C404" i="1" s="1"/>
  <c r="C402" i="1"/>
  <c r="D402" i="1" s="1"/>
  <c r="C353" i="1"/>
  <c r="D353" i="1" s="1"/>
  <c r="C305" i="1"/>
  <c r="C309" i="1" s="1"/>
  <c r="C304" i="1"/>
  <c r="D304" i="1" s="1"/>
  <c r="C255" i="1"/>
  <c r="D255" i="1" s="1"/>
  <c r="C207" i="1"/>
  <c r="C211" i="1" s="1"/>
  <c r="C206" i="1"/>
  <c r="D206" i="1" s="1"/>
  <c r="C158" i="1"/>
  <c r="D158" i="1" s="1"/>
  <c r="C157" i="1"/>
  <c r="D157" i="1" s="1"/>
  <c r="C115" i="1"/>
  <c r="C116" i="1" s="1"/>
  <c r="C109" i="1"/>
  <c r="D109" i="1" s="1"/>
  <c r="C108" i="1"/>
  <c r="D108" i="1" s="1"/>
  <c r="C60" i="1"/>
  <c r="C64" i="1" s="1"/>
  <c r="C59" i="1"/>
  <c r="D59" i="1" s="1"/>
  <c r="C52" i="1"/>
  <c r="C53" i="1" s="1"/>
  <c r="C45" i="1"/>
  <c r="C46" i="1" s="1"/>
  <c r="C38" i="1"/>
  <c r="D38" i="1" s="1"/>
  <c r="C31" i="1"/>
  <c r="C32" i="1" s="1"/>
  <c r="C24" i="1"/>
  <c r="C25" i="1" s="1"/>
  <c r="C17" i="1"/>
  <c r="C18" i="1" s="1"/>
  <c r="D14" i="1"/>
  <c r="C14" i="1"/>
  <c r="D556" i="1" l="1"/>
  <c r="C557" i="1"/>
  <c r="D549" i="1"/>
  <c r="C550" i="1"/>
  <c r="C530" i="1"/>
  <c r="D529" i="1"/>
  <c r="C533" i="1"/>
  <c r="C542" i="1"/>
  <c r="C536" i="1"/>
  <c r="D528" i="1"/>
  <c r="C509" i="1"/>
  <c r="D508" i="1"/>
  <c r="C512" i="1"/>
  <c r="C514" i="1"/>
  <c r="D507" i="1"/>
  <c r="C488" i="1"/>
  <c r="D487" i="1"/>
  <c r="C491" i="1"/>
  <c r="C493" i="1"/>
  <c r="D486" i="1"/>
  <c r="C467" i="1"/>
  <c r="D466" i="1"/>
  <c r="C470" i="1"/>
  <c r="C472" i="1"/>
  <c r="D465" i="1"/>
  <c r="C463" i="1"/>
  <c r="C460" i="1"/>
  <c r="D459" i="1"/>
  <c r="D458" i="1"/>
  <c r="C456" i="1"/>
  <c r="D452" i="1"/>
  <c r="C453" i="1"/>
  <c r="D451" i="1"/>
  <c r="D404" i="1"/>
  <c r="C405" i="1"/>
  <c r="D403" i="1"/>
  <c r="C407" i="1"/>
  <c r="C409" i="1"/>
  <c r="C354" i="1"/>
  <c r="C360" i="1"/>
  <c r="C310" i="1"/>
  <c r="D310" i="1" s="1"/>
  <c r="D309" i="1"/>
  <c r="D305" i="1"/>
  <c r="C306" i="1"/>
  <c r="C311" i="1"/>
  <c r="C256" i="1"/>
  <c r="C262" i="1"/>
  <c r="C212" i="1"/>
  <c r="D212" i="1" s="1"/>
  <c r="D211" i="1"/>
  <c r="D207" i="1"/>
  <c r="C208" i="1"/>
  <c r="C213" i="1"/>
  <c r="C159" i="1"/>
  <c r="C162" i="1"/>
  <c r="C164" i="1"/>
  <c r="D116" i="1"/>
  <c r="C117" i="1"/>
  <c r="C120" i="1"/>
  <c r="C110" i="1"/>
  <c r="C113" i="1"/>
  <c r="C122" i="1"/>
  <c r="D115" i="1"/>
  <c r="C65" i="1"/>
  <c r="D65" i="1" s="1"/>
  <c r="D64" i="1"/>
  <c r="C61" i="1"/>
  <c r="D60" i="1"/>
  <c r="C66" i="1"/>
  <c r="C57" i="1"/>
  <c r="C54" i="1"/>
  <c r="D53" i="1"/>
  <c r="D52" i="1"/>
  <c r="C50" i="1"/>
  <c r="C47" i="1"/>
  <c r="D46" i="1"/>
  <c r="D45" i="1"/>
  <c r="C39" i="1"/>
  <c r="C36" i="1"/>
  <c r="C33" i="1"/>
  <c r="D32" i="1"/>
  <c r="D31" i="1"/>
  <c r="C29" i="1"/>
  <c r="C26" i="1"/>
  <c r="D25" i="1"/>
  <c r="D24" i="1"/>
  <c r="C22" i="1"/>
  <c r="C19" i="1"/>
  <c r="D18" i="1"/>
  <c r="D17" i="1"/>
  <c r="C554" i="1" l="1"/>
  <c r="C551" i="1"/>
  <c r="D550" i="1"/>
  <c r="C561" i="1"/>
  <c r="C558" i="1"/>
  <c r="D557" i="1"/>
  <c r="C540" i="1"/>
  <c r="C537" i="1"/>
  <c r="D536" i="1"/>
  <c r="C543" i="1"/>
  <c r="D542" i="1"/>
  <c r="C534" i="1"/>
  <c r="D534" i="1" s="1"/>
  <c r="D533" i="1"/>
  <c r="C531" i="1"/>
  <c r="D530" i="1"/>
  <c r="C515" i="1"/>
  <c r="D514" i="1"/>
  <c r="C521" i="1"/>
  <c r="C513" i="1"/>
  <c r="D513" i="1" s="1"/>
  <c r="D512" i="1"/>
  <c r="D509" i="1"/>
  <c r="C510" i="1"/>
  <c r="C500" i="1"/>
  <c r="D493" i="1"/>
  <c r="C494" i="1"/>
  <c r="C492" i="1"/>
  <c r="D492" i="1" s="1"/>
  <c r="D491" i="1"/>
  <c r="C489" i="1"/>
  <c r="D488" i="1"/>
  <c r="C468" i="1"/>
  <c r="D467" i="1"/>
  <c r="D472" i="1"/>
  <c r="C473" i="1"/>
  <c r="C479" i="1"/>
  <c r="C471" i="1"/>
  <c r="D471" i="1" s="1"/>
  <c r="D470" i="1"/>
  <c r="C461" i="1"/>
  <c r="D460" i="1"/>
  <c r="C464" i="1"/>
  <c r="D464" i="1" s="1"/>
  <c r="D463" i="1"/>
  <c r="C454" i="1"/>
  <c r="D453" i="1"/>
  <c r="C457" i="1"/>
  <c r="D457" i="1" s="1"/>
  <c r="D456" i="1"/>
  <c r="C410" i="1"/>
  <c r="D409" i="1"/>
  <c r="C416" i="1"/>
  <c r="C408" i="1"/>
  <c r="D408" i="1" s="1"/>
  <c r="D407" i="1"/>
  <c r="C406" i="1"/>
  <c r="D406" i="1" s="1"/>
  <c r="D405" i="1"/>
  <c r="C361" i="1"/>
  <c r="D360" i="1"/>
  <c r="C367" i="1"/>
  <c r="C358" i="1"/>
  <c r="C355" i="1"/>
  <c r="D354" i="1"/>
  <c r="C312" i="1"/>
  <c r="D311" i="1"/>
  <c r="C318" i="1"/>
  <c r="C307" i="1"/>
  <c r="D306" i="1"/>
  <c r="C263" i="1"/>
  <c r="D262" i="1"/>
  <c r="C269" i="1"/>
  <c r="C260" i="1"/>
  <c r="C257" i="1"/>
  <c r="D256" i="1"/>
  <c r="C214" i="1"/>
  <c r="D213" i="1"/>
  <c r="C220" i="1"/>
  <c r="C209" i="1"/>
  <c r="D208" i="1"/>
  <c r="C165" i="1"/>
  <c r="D164" i="1"/>
  <c r="C171" i="1"/>
  <c r="C163" i="1"/>
  <c r="D163" i="1" s="1"/>
  <c r="D162" i="1"/>
  <c r="D159" i="1"/>
  <c r="C160" i="1"/>
  <c r="C123" i="1"/>
  <c r="D122" i="1"/>
  <c r="C129" i="1"/>
  <c r="C114" i="1"/>
  <c r="D114" i="1" s="1"/>
  <c r="D113" i="1"/>
  <c r="D110" i="1"/>
  <c r="C111" i="1"/>
  <c r="C121" i="1"/>
  <c r="D121" i="1" s="1"/>
  <c r="D120" i="1"/>
  <c r="D117" i="1"/>
  <c r="C118" i="1"/>
  <c r="C67" i="1"/>
  <c r="D66" i="1"/>
  <c r="C73" i="1"/>
  <c r="C62" i="1"/>
  <c r="D61" i="1"/>
  <c r="C55" i="1"/>
  <c r="D54" i="1"/>
  <c r="C58" i="1"/>
  <c r="D58" i="1" s="1"/>
  <c r="D57" i="1"/>
  <c r="C48" i="1"/>
  <c r="D47" i="1"/>
  <c r="C51" i="1"/>
  <c r="D51" i="1" s="1"/>
  <c r="D50" i="1"/>
  <c r="C43" i="1"/>
  <c r="C40" i="1"/>
  <c r="D39" i="1"/>
  <c r="C34" i="1"/>
  <c r="D33" i="1"/>
  <c r="C37" i="1"/>
  <c r="D37" i="1" s="1"/>
  <c r="D36" i="1"/>
  <c r="C27" i="1"/>
  <c r="D26" i="1"/>
  <c r="C30" i="1"/>
  <c r="D30" i="1" s="1"/>
  <c r="D29" i="1"/>
  <c r="C20" i="1"/>
  <c r="D19" i="1"/>
  <c r="C23" i="1"/>
  <c r="D23" i="1" s="1"/>
  <c r="D22" i="1"/>
  <c r="C559" i="1" l="1"/>
  <c r="D558" i="1"/>
  <c r="C552" i="1"/>
  <c r="D551" i="1"/>
  <c r="D561" i="1"/>
  <c r="C562" i="1"/>
  <c r="D562" i="1" s="1"/>
  <c r="C555" i="1"/>
  <c r="D555" i="1" s="1"/>
  <c r="D554" i="1"/>
  <c r="C547" i="1"/>
  <c r="C544" i="1"/>
  <c r="D543" i="1"/>
  <c r="D531" i="1"/>
  <c r="C532" i="1"/>
  <c r="D532" i="1" s="1"/>
  <c r="C538" i="1"/>
  <c r="D537" i="1"/>
  <c r="D540" i="1"/>
  <c r="C541" i="1"/>
  <c r="D541" i="1" s="1"/>
  <c r="D510" i="1"/>
  <c r="C511" i="1"/>
  <c r="D511" i="1" s="1"/>
  <c r="C522" i="1"/>
  <c r="D521" i="1"/>
  <c r="C519" i="1"/>
  <c r="C516" i="1"/>
  <c r="D515" i="1"/>
  <c r="C501" i="1"/>
  <c r="D500" i="1"/>
  <c r="C490" i="1"/>
  <c r="D490" i="1" s="1"/>
  <c r="D489" i="1"/>
  <c r="C498" i="1"/>
  <c r="C495" i="1"/>
  <c r="D494" i="1"/>
  <c r="C469" i="1"/>
  <c r="D469" i="1" s="1"/>
  <c r="D468" i="1"/>
  <c r="C477" i="1"/>
  <c r="C474" i="1"/>
  <c r="D473" i="1"/>
  <c r="C480" i="1"/>
  <c r="D479" i="1"/>
  <c r="C462" i="1"/>
  <c r="D462" i="1" s="1"/>
  <c r="D461" i="1"/>
  <c r="C455" i="1"/>
  <c r="D455" i="1" s="1"/>
  <c r="D454" i="1"/>
  <c r="C417" i="1"/>
  <c r="D416" i="1"/>
  <c r="C423" i="1"/>
  <c r="D410" i="1"/>
  <c r="C414" i="1"/>
  <c r="C411" i="1"/>
  <c r="C356" i="1"/>
  <c r="D355" i="1"/>
  <c r="C359" i="1"/>
  <c r="D359" i="1" s="1"/>
  <c r="D358" i="1"/>
  <c r="C368" i="1"/>
  <c r="D367" i="1"/>
  <c r="C374" i="1"/>
  <c r="D361" i="1"/>
  <c r="C362" i="1"/>
  <c r="C365" i="1"/>
  <c r="D312" i="1"/>
  <c r="C313" i="1"/>
  <c r="C316" i="1"/>
  <c r="C308" i="1"/>
  <c r="D308" i="1" s="1"/>
  <c r="D307" i="1"/>
  <c r="C319" i="1"/>
  <c r="D318" i="1"/>
  <c r="C325" i="1"/>
  <c r="C270" i="1"/>
  <c r="D269" i="1"/>
  <c r="C276" i="1"/>
  <c r="C258" i="1"/>
  <c r="D257" i="1"/>
  <c r="C261" i="1"/>
  <c r="D261" i="1" s="1"/>
  <c r="D260" i="1"/>
  <c r="D263" i="1"/>
  <c r="C267" i="1"/>
  <c r="C264" i="1"/>
  <c r="C210" i="1"/>
  <c r="D210" i="1" s="1"/>
  <c r="D209" i="1"/>
  <c r="C221" i="1"/>
  <c r="D220" i="1"/>
  <c r="C227" i="1"/>
  <c r="D214" i="1"/>
  <c r="C218" i="1"/>
  <c r="C215" i="1"/>
  <c r="C172" i="1"/>
  <c r="D171" i="1"/>
  <c r="C178" i="1"/>
  <c r="C161" i="1"/>
  <c r="D161" i="1" s="1"/>
  <c r="D160" i="1"/>
  <c r="D165" i="1"/>
  <c r="C169" i="1"/>
  <c r="C166" i="1"/>
  <c r="C119" i="1"/>
  <c r="D119" i="1" s="1"/>
  <c r="D118" i="1"/>
  <c r="C112" i="1"/>
  <c r="D112" i="1" s="1"/>
  <c r="D111" i="1"/>
  <c r="C130" i="1"/>
  <c r="D129" i="1"/>
  <c r="C136" i="1"/>
  <c r="C124" i="1"/>
  <c r="D123" i="1"/>
  <c r="C127" i="1"/>
  <c r="C63" i="1"/>
  <c r="D63" i="1" s="1"/>
  <c r="D62" i="1"/>
  <c r="C74" i="1"/>
  <c r="D73" i="1"/>
  <c r="C80" i="1"/>
  <c r="D67" i="1"/>
  <c r="C68" i="1"/>
  <c r="C71" i="1"/>
  <c r="C56" i="1"/>
  <c r="D56" i="1" s="1"/>
  <c r="D55" i="1"/>
  <c r="C49" i="1"/>
  <c r="D49" i="1" s="1"/>
  <c r="D48" i="1"/>
  <c r="C41" i="1"/>
  <c r="D40" i="1"/>
  <c r="C44" i="1"/>
  <c r="D44" i="1" s="1"/>
  <c r="D43" i="1"/>
  <c r="C35" i="1"/>
  <c r="D35" i="1" s="1"/>
  <c r="D34" i="1"/>
  <c r="D27" i="1"/>
  <c r="C28" i="1"/>
  <c r="D28" i="1" s="1"/>
  <c r="C21" i="1"/>
  <c r="D21" i="1" s="1"/>
  <c r="D20" i="1"/>
  <c r="D552" i="1" l="1"/>
  <c r="C553" i="1"/>
  <c r="D553" i="1" s="1"/>
  <c r="C560" i="1"/>
  <c r="D560" i="1" s="1"/>
  <c r="D559" i="1"/>
  <c r="C539" i="1"/>
  <c r="D539" i="1" s="1"/>
  <c r="D538" i="1"/>
  <c r="C545" i="1"/>
  <c r="D544" i="1"/>
  <c r="C548" i="1"/>
  <c r="D548" i="1" s="1"/>
  <c r="D547" i="1"/>
  <c r="C517" i="1"/>
  <c r="D516" i="1"/>
  <c r="D519" i="1"/>
  <c r="C520" i="1"/>
  <c r="D520" i="1" s="1"/>
  <c r="C526" i="1"/>
  <c r="C523" i="1"/>
  <c r="D522" i="1"/>
  <c r="C496" i="1"/>
  <c r="D495" i="1"/>
  <c r="D498" i="1"/>
  <c r="C499" i="1"/>
  <c r="D499" i="1" s="1"/>
  <c r="D501" i="1"/>
  <c r="C505" i="1"/>
  <c r="C502" i="1"/>
  <c r="C484" i="1"/>
  <c r="D480" i="1"/>
  <c r="C481" i="1"/>
  <c r="C475" i="1"/>
  <c r="D474" i="1"/>
  <c r="D477" i="1"/>
  <c r="C478" i="1"/>
  <c r="D478" i="1" s="1"/>
  <c r="C424" i="1"/>
  <c r="D423" i="1"/>
  <c r="C430" i="1"/>
  <c r="D411" i="1"/>
  <c r="C412" i="1"/>
  <c r="D414" i="1"/>
  <c r="C415" i="1"/>
  <c r="D415" i="1" s="1"/>
  <c r="C418" i="1"/>
  <c r="D417" i="1"/>
  <c r="C421" i="1"/>
  <c r="D365" i="1"/>
  <c r="C366" i="1"/>
  <c r="D366" i="1" s="1"/>
  <c r="D362" i="1"/>
  <c r="C363" i="1"/>
  <c r="C375" i="1"/>
  <c r="D374" i="1"/>
  <c r="C381" i="1"/>
  <c r="C369" i="1"/>
  <c r="D368" i="1"/>
  <c r="C372" i="1"/>
  <c r="C357" i="1"/>
  <c r="D357" i="1" s="1"/>
  <c r="D356" i="1"/>
  <c r="C320" i="1"/>
  <c r="D319" i="1"/>
  <c r="C323" i="1"/>
  <c r="C317" i="1"/>
  <c r="D317" i="1" s="1"/>
  <c r="D316" i="1"/>
  <c r="C326" i="1"/>
  <c r="D325" i="1"/>
  <c r="C332" i="1"/>
  <c r="C314" i="1"/>
  <c r="D313" i="1"/>
  <c r="D267" i="1"/>
  <c r="C268" i="1"/>
  <c r="D268" i="1" s="1"/>
  <c r="C283" i="1"/>
  <c r="C277" i="1"/>
  <c r="D276" i="1"/>
  <c r="C265" i="1"/>
  <c r="D264" i="1"/>
  <c r="C259" i="1"/>
  <c r="D259" i="1" s="1"/>
  <c r="D258" i="1"/>
  <c r="C271" i="1"/>
  <c r="D270" i="1"/>
  <c r="C274" i="1"/>
  <c r="C216" i="1"/>
  <c r="D215" i="1"/>
  <c r="C228" i="1"/>
  <c r="D227" i="1"/>
  <c r="C234" i="1"/>
  <c r="C219" i="1"/>
  <c r="D219" i="1" s="1"/>
  <c r="D218" i="1"/>
  <c r="C222" i="1"/>
  <c r="D221" i="1"/>
  <c r="C225" i="1"/>
  <c r="D166" i="1"/>
  <c r="C167" i="1"/>
  <c r="C179" i="1"/>
  <c r="D178" i="1"/>
  <c r="C185" i="1"/>
  <c r="D169" i="1"/>
  <c r="C170" i="1"/>
  <c r="D170" i="1" s="1"/>
  <c r="C173" i="1"/>
  <c r="D172" i="1"/>
  <c r="C176" i="1"/>
  <c r="C128" i="1"/>
  <c r="D128" i="1" s="1"/>
  <c r="D127" i="1"/>
  <c r="D124" i="1"/>
  <c r="C125" i="1"/>
  <c r="C137" i="1"/>
  <c r="D136" i="1"/>
  <c r="C143" i="1"/>
  <c r="C131" i="1"/>
  <c r="D130" i="1"/>
  <c r="C134" i="1"/>
  <c r="C72" i="1"/>
  <c r="D72" i="1" s="1"/>
  <c r="D71" i="1"/>
  <c r="C75" i="1"/>
  <c r="D74" i="1"/>
  <c r="C78" i="1"/>
  <c r="D68" i="1"/>
  <c r="C69" i="1"/>
  <c r="C81" i="1"/>
  <c r="D80" i="1"/>
  <c r="C87" i="1"/>
  <c r="C42" i="1"/>
  <c r="D42" i="1" s="1"/>
  <c r="D41" i="1"/>
  <c r="C546" i="1" l="1"/>
  <c r="D546" i="1" s="1"/>
  <c r="D545" i="1"/>
  <c r="C524" i="1"/>
  <c r="D523" i="1"/>
  <c r="C527" i="1"/>
  <c r="D527" i="1" s="1"/>
  <c r="D526" i="1"/>
  <c r="C518" i="1"/>
  <c r="D518" i="1" s="1"/>
  <c r="D517" i="1"/>
  <c r="C503" i="1"/>
  <c r="D502" i="1"/>
  <c r="C506" i="1"/>
  <c r="D506" i="1" s="1"/>
  <c r="D505" i="1"/>
  <c r="C497" i="1"/>
  <c r="D497" i="1" s="1"/>
  <c r="D496" i="1"/>
  <c r="C485" i="1"/>
  <c r="D485" i="1" s="1"/>
  <c r="D484" i="1"/>
  <c r="C476" i="1"/>
  <c r="D476" i="1" s="1"/>
  <c r="D475" i="1"/>
  <c r="C482" i="1"/>
  <c r="D481" i="1"/>
  <c r="C422" i="1"/>
  <c r="D422" i="1" s="1"/>
  <c r="D421" i="1"/>
  <c r="C431" i="1"/>
  <c r="D430" i="1"/>
  <c r="C437" i="1"/>
  <c r="D418" i="1"/>
  <c r="C419" i="1"/>
  <c r="C413" i="1"/>
  <c r="D413" i="1" s="1"/>
  <c r="D412" i="1"/>
  <c r="C425" i="1"/>
  <c r="D424" i="1"/>
  <c r="C428" i="1"/>
  <c r="C376" i="1"/>
  <c r="D375" i="1"/>
  <c r="C379" i="1"/>
  <c r="C364" i="1"/>
  <c r="D364" i="1" s="1"/>
  <c r="D363" i="1"/>
  <c r="C373" i="1"/>
  <c r="D373" i="1" s="1"/>
  <c r="D372" i="1"/>
  <c r="D369" i="1"/>
  <c r="C370" i="1"/>
  <c r="D381" i="1"/>
  <c r="C382" i="1"/>
  <c r="C388" i="1"/>
  <c r="D320" i="1"/>
  <c r="C321" i="1"/>
  <c r="C333" i="1"/>
  <c r="D332" i="1"/>
  <c r="C339" i="1"/>
  <c r="C315" i="1"/>
  <c r="D315" i="1" s="1"/>
  <c r="D314" i="1"/>
  <c r="C327" i="1"/>
  <c r="D326" i="1"/>
  <c r="C330" i="1"/>
  <c r="C324" i="1"/>
  <c r="D324" i="1" s="1"/>
  <c r="D323" i="1"/>
  <c r="D271" i="1"/>
  <c r="C272" i="1"/>
  <c r="C278" i="1"/>
  <c r="D277" i="1"/>
  <c r="C281" i="1"/>
  <c r="C275" i="1"/>
  <c r="D275" i="1" s="1"/>
  <c r="D274" i="1"/>
  <c r="C284" i="1"/>
  <c r="D283" i="1"/>
  <c r="C290" i="1"/>
  <c r="C266" i="1"/>
  <c r="D266" i="1" s="1"/>
  <c r="D265" i="1"/>
  <c r="D222" i="1"/>
  <c r="C223" i="1"/>
  <c r="D225" i="1"/>
  <c r="C226" i="1"/>
  <c r="D226" i="1" s="1"/>
  <c r="C235" i="1"/>
  <c r="D234" i="1"/>
  <c r="C241" i="1"/>
  <c r="C229" i="1"/>
  <c r="D228" i="1"/>
  <c r="C232" i="1"/>
  <c r="C217" i="1"/>
  <c r="D217" i="1" s="1"/>
  <c r="D216" i="1"/>
  <c r="C180" i="1"/>
  <c r="D179" i="1"/>
  <c r="C183" i="1"/>
  <c r="D185" i="1"/>
  <c r="C186" i="1"/>
  <c r="C192" i="1"/>
  <c r="C168" i="1"/>
  <c r="D168" i="1" s="1"/>
  <c r="D167" i="1"/>
  <c r="C177" i="1"/>
  <c r="D177" i="1" s="1"/>
  <c r="D176" i="1"/>
  <c r="D173" i="1"/>
  <c r="C174" i="1"/>
  <c r="C135" i="1"/>
  <c r="D135" i="1" s="1"/>
  <c r="D134" i="1"/>
  <c r="C132" i="1"/>
  <c r="D131" i="1"/>
  <c r="C144" i="1"/>
  <c r="D143" i="1"/>
  <c r="C150" i="1"/>
  <c r="D125" i="1"/>
  <c r="C126" i="1"/>
  <c r="D126" i="1" s="1"/>
  <c r="C141" i="1"/>
  <c r="C138" i="1"/>
  <c r="D137" i="1"/>
  <c r="C70" i="1"/>
  <c r="D70" i="1" s="1"/>
  <c r="D69" i="1"/>
  <c r="C79" i="1"/>
  <c r="D79" i="1" s="1"/>
  <c r="D78" i="1"/>
  <c r="D75" i="1"/>
  <c r="C76" i="1"/>
  <c r="C88" i="1"/>
  <c r="D87" i="1"/>
  <c r="C94" i="1"/>
  <c r="C82" i="1"/>
  <c r="D81" i="1"/>
  <c r="C85" i="1"/>
  <c r="C525" i="1" l="1"/>
  <c r="D525" i="1" s="1"/>
  <c r="D524" i="1"/>
  <c r="C504" i="1"/>
  <c r="D504" i="1" s="1"/>
  <c r="D503" i="1"/>
  <c r="C483" i="1"/>
  <c r="D483" i="1" s="1"/>
  <c r="D482" i="1"/>
  <c r="C429" i="1"/>
  <c r="D429" i="1" s="1"/>
  <c r="D428" i="1"/>
  <c r="C438" i="1"/>
  <c r="D437" i="1"/>
  <c r="C444" i="1"/>
  <c r="C432" i="1"/>
  <c r="D431" i="1"/>
  <c r="C435" i="1"/>
  <c r="C420" i="1"/>
  <c r="D420" i="1" s="1"/>
  <c r="D419" i="1"/>
  <c r="C426" i="1"/>
  <c r="D425" i="1"/>
  <c r="C389" i="1"/>
  <c r="D388" i="1"/>
  <c r="C395" i="1"/>
  <c r="C386" i="1"/>
  <c r="C383" i="1"/>
  <c r="D382" i="1"/>
  <c r="D370" i="1"/>
  <c r="C371" i="1"/>
  <c r="D371" i="1" s="1"/>
  <c r="C380" i="1"/>
  <c r="D380" i="1" s="1"/>
  <c r="D379" i="1"/>
  <c r="C377" i="1"/>
  <c r="D376" i="1"/>
  <c r="C331" i="1"/>
  <c r="D331" i="1" s="1"/>
  <c r="D330" i="1"/>
  <c r="C328" i="1"/>
  <c r="D327" i="1"/>
  <c r="C334" i="1"/>
  <c r="C337" i="1"/>
  <c r="D333" i="1"/>
  <c r="C340" i="1"/>
  <c r="D339" i="1"/>
  <c r="C346" i="1"/>
  <c r="C322" i="1"/>
  <c r="D322" i="1" s="1"/>
  <c r="D321" i="1"/>
  <c r="C279" i="1"/>
  <c r="D278" i="1"/>
  <c r="C291" i="1"/>
  <c r="D290" i="1"/>
  <c r="C297" i="1"/>
  <c r="C285" i="1"/>
  <c r="D284" i="1"/>
  <c r="C288" i="1"/>
  <c r="C282" i="1"/>
  <c r="D282" i="1" s="1"/>
  <c r="D281" i="1"/>
  <c r="C273" i="1"/>
  <c r="D273" i="1" s="1"/>
  <c r="D272" i="1"/>
  <c r="C230" i="1"/>
  <c r="D229" i="1"/>
  <c r="C239" i="1"/>
  <c r="C236" i="1"/>
  <c r="D235" i="1"/>
  <c r="C224" i="1"/>
  <c r="D224" i="1" s="1"/>
  <c r="D223" i="1"/>
  <c r="C233" i="1"/>
  <c r="D233" i="1" s="1"/>
  <c r="D232" i="1"/>
  <c r="D241" i="1"/>
  <c r="C242" i="1"/>
  <c r="C248" i="1"/>
  <c r="C187" i="1"/>
  <c r="D186" i="1"/>
  <c r="C190" i="1"/>
  <c r="D174" i="1"/>
  <c r="C175" i="1"/>
  <c r="D175" i="1" s="1"/>
  <c r="C193" i="1"/>
  <c r="D192" i="1"/>
  <c r="C199" i="1"/>
  <c r="D183" i="1"/>
  <c r="C184" i="1"/>
  <c r="D184" i="1" s="1"/>
  <c r="C181" i="1"/>
  <c r="D180" i="1"/>
  <c r="D141" i="1"/>
  <c r="C142" i="1"/>
  <c r="D142" i="1" s="1"/>
  <c r="C148" i="1"/>
  <c r="C145" i="1"/>
  <c r="D144" i="1"/>
  <c r="D132" i="1"/>
  <c r="C133" i="1"/>
  <c r="D133" i="1" s="1"/>
  <c r="C151" i="1"/>
  <c r="D150" i="1"/>
  <c r="C139" i="1"/>
  <c r="D138" i="1"/>
  <c r="D76" i="1"/>
  <c r="C77" i="1"/>
  <c r="D77" i="1" s="1"/>
  <c r="C86" i="1"/>
  <c r="D86" i="1" s="1"/>
  <c r="D85" i="1"/>
  <c r="C83" i="1"/>
  <c r="D82" i="1"/>
  <c r="C95" i="1"/>
  <c r="D94" i="1"/>
  <c r="C101" i="1"/>
  <c r="C89" i="1"/>
  <c r="D88" i="1"/>
  <c r="C92" i="1"/>
  <c r="C433" i="1" l="1"/>
  <c r="D432" i="1"/>
  <c r="C445" i="1"/>
  <c r="D444" i="1"/>
  <c r="C442" i="1"/>
  <c r="C439" i="1"/>
  <c r="D438" i="1"/>
  <c r="D426" i="1"/>
  <c r="C427" i="1"/>
  <c r="D427" i="1" s="1"/>
  <c r="D435" i="1"/>
  <c r="C436" i="1"/>
  <c r="D436" i="1" s="1"/>
  <c r="D377" i="1"/>
  <c r="C378" i="1"/>
  <c r="D378" i="1" s="1"/>
  <c r="C396" i="1"/>
  <c r="D395" i="1"/>
  <c r="C384" i="1"/>
  <c r="D383" i="1"/>
  <c r="D386" i="1"/>
  <c r="C387" i="1"/>
  <c r="D387" i="1" s="1"/>
  <c r="C393" i="1"/>
  <c r="D389" i="1"/>
  <c r="C390" i="1"/>
  <c r="C335" i="1"/>
  <c r="D334" i="1"/>
  <c r="C347" i="1"/>
  <c r="D346" i="1"/>
  <c r="C344" i="1"/>
  <c r="C341" i="1"/>
  <c r="D340" i="1"/>
  <c r="C338" i="1"/>
  <c r="D338" i="1" s="1"/>
  <c r="D337" i="1"/>
  <c r="D328" i="1"/>
  <c r="C329" i="1"/>
  <c r="D329" i="1" s="1"/>
  <c r="D288" i="1"/>
  <c r="C289" i="1"/>
  <c r="D289" i="1" s="1"/>
  <c r="C286" i="1"/>
  <c r="D285" i="1"/>
  <c r="C298" i="1"/>
  <c r="D297" i="1"/>
  <c r="C295" i="1"/>
  <c r="C292" i="1"/>
  <c r="D291" i="1"/>
  <c r="D279" i="1"/>
  <c r="C280" i="1"/>
  <c r="D280" i="1" s="1"/>
  <c r="C249" i="1"/>
  <c r="D248" i="1"/>
  <c r="C246" i="1"/>
  <c r="C243" i="1"/>
  <c r="D242" i="1"/>
  <c r="C237" i="1"/>
  <c r="D236" i="1"/>
  <c r="C240" i="1"/>
  <c r="D240" i="1" s="1"/>
  <c r="D239" i="1"/>
  <c r="D230" i="1"/>
  <c r="C231" i="1"/>
  <c r="D231" i="1" s="1"/>
  <c r="D181" i="1"/>
  <c r="C182" i="1"/>
  <c r="D182" i="1" s="1"/>
  <c r="C197" i="1"/>
  <c r="D193" i="1"/>
  <c r="C194" i="1"/>
  <c r="D199" i="1"/>
  <c r="C200" i="1"/>
  <c r="D190" i="1"/>
  <c r="C191" i="1"/>
  <c r="D191" i="1" s="1"/>
  <c r="C188" i="1"/>
  <c r="D187" i="1"/>
  <c r="C140" i="1"/>
  <c r="D140" i="1" s="1"/>
  <c r="D139" i="1"/>
  <c r="C155" i="1"/>
  <c r="C152" i="1"/>
  <c r="D151" i="1"/>
  <c r="D148" i="1"/>
  <c r="C149" i="1"/>
  <c r="D149" i="1" s="1"/>
  <c r="C146" i="1"/>
  <c r="D145" i="1"/>
  <c r="D83" i="1"/>
  <c r="C84" i="1"/>
  <c r="D84" i="1" s="1"/>
  <c r="D92" i="1"/>
  <c r="C93" i="1"/>
  <c r="D93" i="1" s="1"/>
  <c r="C90" i="1"/>
  <c r="D89" i="1"/>
  <c r="C99" i="1"/>
  <c r="C96" i="1"/>
  <c r="D95" i="1"/>
  <c r="C102" i="1"/>
  <c r="D101" i="1"/>
  <c r="C449" i="1" l="1"/>
  <c r="C446" i="1"/>
  <c r="D445" i="1"/>
  <c r="D442" i="1"/>
  <c r="C443" i="1"/>
  <c r="D443" i="1" s="1"/>
  <c r="C440" i="1"/>
  <c r="D439" i="1"/>
  <c r="C434" i="1"/>
  <c r="D434" i="1" s="1"/>
  <c r="D433" i="1"/>
  <c r="C400" i="1"/>
  <c r="C397" i="1"/>
  <c r="D396" i="1"/>
  <c r="C391" i="1"/>
  <c r="D390" i="1"/>
  <c r="D393" i="1"/>
  <c r="C394" i="1"/>
  <c r="D394" i="1" s="1"/>
  <c r="C385" i="1"/>
  <c r="D385" i="1" s="1"/>
  <c r="D384" i="1"/>
  <c r="C342" i="1"/>
  <c r="D341" i="1"/>
  <c r="D344" i="1"/>
  <c r="C345" i="1"/>
  <c r="D345" i="1" s="1"/>
  <c r="C351" i="1"/>
  <c r="C348" i="1"/>
  <c r="D347" i="1"/>
  <c r="C336" i="1"/>
  <c r="D336" i="1" s="1"/>
  <c r="D335" i="1"/>
  <c r="D295" i="1"/>
  <c r="C296" i="1"/>
  <c r="D296" i="1" s="1"/>
  <c r="C302" i="1"/>
  <c r="C299" i="1"/>
  <c r="D298" i="1"/>
  <c r="C287" i="1"/>
  <c r="D287" i="1" s="1"/>
  <c r="D286" i="1"/>
  <c r="C293" i="1"/>
  <c r="D292" i="1"/>
  <c r="C238" i="1"/>
  <c r="D238" i="1" s="1"/>
  <c r="D237" i="1"/>
  <c r="C244" i="1"/>
  <c r="D243" i="1"/>
  <c r="D246" i="1"/>
  <c r="C247" i="1"/>
  <c r="D247" i="1" s="1"/>
  <c r="D249" i="1"/>
  <c r="C253" i="1"/>
  <c r="C250" i="1"/>
  <c r="C189" i="1"/>
  <c r="D189" i="1" s="1"/>
  <c r="D188" i="1"/>
  <c r="C204" i="1"/>
  <c r="C201" i="1"/>
  <c r="D200" i="1"/>
  <c r="C195" i="1"/>
  <c r="D194" i="1"/>
  <c r="D197" i="1"/>
  <c r="C198" i="1"/>
  <c r="D198" i="1" s="1"/>
  <c r="C147" i="1"/>
  <c r="D147" i="1" s="1"/>
  <c r="D146" i="1"/>
  <c r="C156" i="1"/>
  <c r="D156" i="1" s="1"/>
  <c r="D155" i="1"/>
  <c r="C153" i="1"/>
  <c r="D152" i="1"/>
  <c r="C97" i="1"/>
  <c r="D96" i="1"/>
  <c r="C106" i="1"/>
  <c r="C103" i="1"/>
  <c r="D102" i="1"/>
  <c r="D99" i="1"/>
  <c r="C100" i="1"/>
  <c r="D100" i="1" s="1"/>
  <c r="C91" i="1"/>
  <c r="D91" i="1" s="1"/>
  <c r="D90" i="1"/>
  <c r="C441" i="1" l="1"/>
  <c r="D441" i="1" s="1"/>
  <c r="D440" i="1"/>
  <c r="C447" i="1"/>
  <c r="D446" i="1"/>
  <c r="C450" i="1"/>
  <c r="D450" i="1" s="1"/>
  <c r="D449" i="1"/>
  <c r="C398" i="1"/>
  <c r="D397" i="1"/>
  <c r="C392" i="1"/>
  <c r="D392" i="1" s="1"/>
  <c r="D391" i="1"/>
  <c r="C401" i="1"/>
  <c r="D401" i="1" s="1"/>
  <c r="D400" i="1"/>
  <c r="C349" i="1"/>
  <c r="D348" i="1"/>
  <c r="C352" i="1"/>
  <c r="D352" i="1" s="1"/>
  <c r="D351" i="1"/>
  <c r="C343" i="1"/>
  <c r="D343" i="1" s="1"/>
  <c r="D342" i="1"/>
  <c r="C303" i="1"/>
  <c r="D303" i="1" s="1"/>
  <c r="D302" i="1"/>
  <c r="C294" i="1"/>
  <c r="D294" i="1" s="1"/>
  <c r="D293" i="1"/>
  <c r="D299" i="1"/>
  <c r="C300" i="1"/>
  <c r="C251" i="1"/>
  <c r="D250" i="1"/>
  <c r="C254" i="1"/>
  <c r="D254" i="1" s="1"/>
  <c r="D253" i="1"/>
  <c r="C245" i="1"/>
  <c r="D245" i="1" s="1"/>
  <c r="D244" i="1"/>
  <c r="C202" i="1"/>
  <c r="D201" i="1"/>
  <c r="C196" i="1"/>
  <c r="D196" i="1" s="1"/>
  <c r="D195" i="1"/>
  <c r="C205" i="1"/>
  <c r="D205" i="1" s="1"/>
  <c r="D204" i="1"/>
  <c r="C154" i="1"/>
  <c r="D154" i="1" s="1"/>
  <c r="D153" i="1"/>
  <c r="C104" i="1"/>
  <c r="D103" i="1"/>
  <c r="C107" i="1"/>
  <c r="D107" i="1" s="1"/>
  <c r="D106" i="1"/>
  <c r="C98" i="1"/>
  <c r="D98" i="1" s="1"/>
  <c r="D97" i="1"/>
  <c r="C448" i="1" l="1"/>
  <c r="D448" i="1" s="1"/>
  <c r="D447" i="1"/>
  <c r="C399" i="1"/>
  <c r="D399" i="1" s="1"/>
  <c r="D398" i="1"/>
  <c r="C350" i="1"/>
  <c r="D350" i="1" s="1"/>
  <c r="D349" i="1"/>
  <c r="C301" i="1"/>
  <c r="D301" i="1" s="1"/>
  <c r="D300" i="1"/>
  <c r="C252" i="1"/>
  <c r="D252" i="1" s="1"/>
  <c r="D251" i="1"/>
  <c r="C203" i="1"/>
  <c r="D203" i="1" s="1"/>
  <c r="D202" i="1"/>
  <c r="C105" i="1"/>
  <c r="D105" i="1" s="1"/>
  <c r="D104" i="1"/>
  <c r="C4" i="1" l="1"/>
  <c r="D4" i="1" s="1"/>
  <c r="C10" i="1"/>
  <c r="C11" i="1" s="1"/>
  <c r="C12" i="1" s="1"/>
  <c r="C8" i="1"/>
  <c r="D8" i="1" s="1"/>
  <c r="D3" i="1"/>
  <c r="C13" i="1" l="1"/>
  <c r="D13" i="1" s="1"/>
  <c r="D12" i="1"/>
  <c r="C5" i="1"/>
  <c r="D11" i="1"/>
  <c r="C15" i="1"/>
  <c r="C16" i="1" s="1"/>
  <c r="D16" i="1" s="1"/>
  <c r="C9" i="1"/>
  <c r="D9" i="1" s="1"/>
  <c r="D10" i="1"/>
  <c r="C6" i="1" l="1"/>
  <c r="D5" i="1"/>
  <c r="D15" i="1"/>
  <c r="D6" i="1" l="1"/>
  <c r="C7" i="1"/>
  <c r="D7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FB60B-7AAC-4FB0-A073-AB288F5BE920}">
  <dimension ref="C3:K562"/>
  <sheetViews>
    <sheetView tabSelected="1" topLeftCell="A544" workbookViewId="0">
      <selection activeCell="K552" sqref="K552"/>
    </sheetView>
  </sheetViews>
  <sheetFormatPr defaultRowHeight="15" x14ac:dyDescent="0.25"/>
  <sheetData>
    <row r="3" spans="3:4" x14ac:dyDescent="0.25">
      <c r="C3">
        <v>1</v>
      </c>
      <c r="D3" t="str">
        <f>IF(C3=1,"_phase InitialPhase","_phase Phase_"&amp;C3-1)</f>
        <v>_phase InitialPhase</v>
      </c>
    </row>
    <row r="4" spans="3:4" x14ac:dyDescent="0.25">
      <c r="C4">
        <f>C3</f>
        <v>1</v>
      </c>
      <c r="D4" t="str">
        <f>"_set Phase_"&amp;C4&amp;".Solver ""Pardiso (multicore direct)"""</f>
        <v>_set Phase_1.Solver "Pardiso (multicore direct)"</v>
      </c>
    </row>
    <row r="5" spans="3:4" x14ac:dyDescent="0.25">
      <c r="C5">
        <f t="shared" ref="C5:C6" si="0">C4</f>
        <v>1</v>
      </c>
      <c r="D5" t="str">
        <f>"_set Phase_"&amp;C5&amp;".Deform.UseDefaultIterationParams False"</f>
        <v>_set Phase_1.Deform.UseDefaultIterationParams False</v>
      </c>
    </row>
    <row r="6" spans="3:4" x14ac:dyDescent="0.25">
      <c r="C6">
        <f t="shared" si="0"/>
        <v>1</v>
      </c>
      <c r="D6" t="str">
        <f>"_set Phase_"&amp;C6&amp;".Deform.ArcLengthControl ""Off"""</f>
        <v>_set Phase_1.Deform.ArcLengthControl "Off"</v>
      </c>
    </row>
    <row r="7" spans="3:4" x14ac:dyDescent="0.25">
      <c r="C7">
        <f>C6</f>
        <v>1</v>
      </c>
      <c r="D7" t="str">
        <f>"_set Phase_"&amp;C7&amp;".Deform.UseSubspaceAccelerator True"</f>
        <v>_set Phase_1.Deform.UseSubspaceAccelerator True</v>
      </c>
    </row>
    <row r="8" spans="3:4" x14ac:dyDescent="0.25">
      <c r="C8">
        <f>C3</f>
        <v>1</v>
      </c>
      <c r="D8" t="str">
        <f>IF(MOD(C8-1,8)=0,"_advance Tunnel_2 Phase_"&amp;C8,"#")</f>
        <v>_advance Tunnel_2 Phase_1</v>
      </c>
    </row>
    <row r="9" spans="3:4" x14ac:dyDescent="0.25">
      <c r="C9">
        <f>C8</f>
        <v>1</v>
      </c>
      <c r="D9" t="str">
        <f>"_advance Tunnel_1 Phase_"&amp;C9</f>
        <v>_advance Tunnel_1 Phase_1</v>
      </c>
    </row>
    <row r="10" spans="3:4" x14ac:dyDescent="0.25">
      <c r="C10">
        <f>C3+1</f>
        <v>2</v>
      </c>
      <c r="D10" t="str">
        <f>IF(C10=1,"_phase InitialPhase","_phase Phase_"&amp;C10-1)</f>
        <v>_phase Phase_1</v>
      </c>
    </row>
    <row r="11" spans="3:4" x14ac:dyDescent="0.25">
      <c r="C11">
        <f>C10</f>
        <v>2</v>
      </c>
      <c r="D11" t="str">
        <f>"_set Phase_"&amp;C11&amp;".Solver ""Pardiso (multicore direct)"""</f>
        <v>_set Phase_2.Solver "Pardiso (multicore direct)"</v>
      </c>
    </row>
    <row r="12" spans="3:4" x14ac:dyDescent="0.25">
      <c r="C12">
        <f t="shared" ref="C12:C13" si="1">C11</f>
        <v>2</v>
      </c>
      <c r="D12" t="str">
        <f>"_set Phase_"&amp;C12&amp;".Deform.UseDefaultIterationParams False"</f>
        <v>_set Phase_2.Deform.UseDefaultIterationParams False</v>
      </c>
    </row>
    <row r="13" spans="3:4" x14ac:dyDescent="0.25">
      <c r="C13">
        <f t="shared" si="1"/>
        <v>2</v>
      </c>
      <c r="D13" t="str">
        <f>"_set Phase_"&amp;C13&amp;".Deform.ArcLengthControl ""Off"""</f>
        <v>_set Phase_2.Deform.ArcLengthControl "Off"</v>
      </c>
    </row>
    <row r="14" spans="3:4" x14ac:dyDescent="0.25">
      <c r="C14">
        <f>C13</f>
        <v>2</v>
      </c>
      <c r="D14" t="str">
        <f>"_set Phase_"&amp;C14&amp;".Deform.UseSubspaceAccelerator True"</f>
        <v>_set Phase_2.Deform.UseSubspaceAccelerator True</v>
      </c>
    </row>
    <row r="15" spans="3:4" x14ac:dyDescent="0.25">
      <c r="C15">
        <f>C11</f>
        <v>2</v>
      </c>
      <c r="D15" t="str">
        <f>IF(MOD(C15-1,8)=0,"_advance Tunnel_2 Phase_"&amp;C15,"#")</f>
        <v>#</v>
      </c>
    </row>
    <row r="16" spans="3:4" x14ac:dyDescent="0.25">
      <c r="C16">
        <f t="shared" ref="C16" si="2">C15</f>
        <v>2</v>
      </c>
      <c r="D16" t="str">
        <f>"_advance Tunnel_1 Phase_"&amp;C16</f>
        <v>_advance Tunnel_1 Phase_2</v>
      </c>
    </row>
    <row r="17" spans="3:4" x14ac:dyDescent="0.25">
      <c r="C17">
        <f>C10+1</f>
        <v>3</v>
      </c>
      <c r="D17" t="str">
        <f>IF(C17=1,"_phase InitialPhase","_phase Phase_"&amp;C17-1)</f>
        <v>_phase Phase_2</v>
      </c>
    </row>
    <row r="18" spans="3:4" x14ac:dyDescent="0.25">
      <c r="C18">
        <f>C17</f>
        <v>3</v>
      </c>
      <c r="D18" t="str">
        <f>"_set Phase_"&amp;C18&amp;".Solver ""Pardiso (multicore direct)"""</f>
        <v>_set Phase_3.Solver "Pardiso (multicore direct)"</v>
      </c>
    </row>
    <row r="19" spans="3:4" x14ac:dyDescent="0.25">
      <c r="C19">
        <f t="shared" ref="C19:C20" si="3">C18</f>
        <v>3</v>
      </c>
      <c r="D19" t="str">
        <f>"_set Phase_"&amp;C19&amp;".Deform.UseDefaultIterationParams False"</f>
        <v>_set Phase_3.Deform.UseDefaultIterationParams False</v>
      </c>
    </row>
    <row r="20" spans="3:4" x14ac:dyDescent="0.25">
      <c r="C20">
        <f t="shared" si="3"/>
        <v>3</v>
      </c>
      <c r="D20" t="str">
        <f>"_set Phase_"&amp;C20&amp;".Deform.ArcLengthControl ""Off"""</f>
        <v>_set Phase_3.Deform.ArcLengthControl "Off"</v>
      </c>
    </row>
    <row r="21" spans="3:4" x14ac:dyDescent="0.25">
      <c r="C21">
        <f>C20</f>
        <v>3</v>
      </c>
      <c r="D21" t="str">
        <f>"_set Phase_"&amp;C21&amp;".Deform.UseSubspaceAccelerator True"</f>
        <v>_set Phase_3.Deform.UseSubspaceAccelerator True</v>
      </c>
    </row>
    <row r="22" spans="3:4" x14ac:dyDescent="0.25">
      <c r="C22">
        <f>C18</f>
        <v>3</v>
      </c>
      <c r="D22" t="str">
        <f>IF(MOD(C22-1,8)=0,"_advance Tunnel_2 Phase_"&amp;C22,"#")</f>
        <v>#</v>
      </c>
    </row>
    <row r="23" spans="3:4" x14ac:dyDescent="0.25">
      <c r="C23">
        <f t="shared" ref="C23" si="4">C22</f>
        <v>3</v>
      </c>
      <c r="D23" t="str">
        <f>"_advance Tunnel_1 Phase_"&amp;C23</f>
        <v>_advance Tunnel_1 Phase_3</v>
      </c>
    </row>
    <row r="24" spans="3:4" x14ac:dyDescent="0.25">
      <c r="C24">
        <f>C17+1</f>
        <v>4</v>
      </c>
      <c r="D24" t="str">
        <f>IF(C24=1,"_phase InitialPhase","_phase Phase_"&amp;C24-1)</f>
        <v>_phase Phase_3</v>
      </c>
    </row>
    <row r="25" spans="3:4" x14ac:dyDescent="0.25">
      <c r="C25">
        <f>C24</f>
        <v>4</v>
      </c>
      <c r="D25" t="str">
        <f>"_set Phase_"&amp;C25&amp;".Solver ""Pardiso (multicore direct)"""</f>
        <v>_set Phase_4.Solver "Pardiso (multicore direct)"</v>
      </c>
    </row>
    <row r="26" spans="3:4" x14ac:dyDescent="0.25">
      <c r="C26">
        <f t="shared" ref="C26:C27" si="5">C25</f>
        <v>4</v>
      </c>
      <c r="D26" t="str">
        <f>"_set Phase_"&amp;C26&amp;".Deform.UseDefaultIterationParams False"</f>
        <v>_set Phase_4.Deform.UseDefaultIterationParams False</v>
      </c>
    </row>
    <row r="27" spans="3:4" x14ac:dyDescent="0.25">
      <c r="C27">
        <f t="shared" si="5"/>
        <v>4</v>
      </c>
      <c r="D27" t="str">
        <f>"_set Phase_"&amp;C27&amp;".Deform.ArcLengthControl ""Off"""</f>
        <v>_set Phase_4.Deform.ArcLengthControl "Off"</v>
      </c>
    </row>
    <row r="28" spans="3:4" x14ac:dyDescent="0.25">
      <c r="C28">
        <f>C27</f>
        <v>4</v>
      </c>
      <c r="D28" t="str">
        <f>"_set Phase_"&amp;C28&amp;".Deform.UseSubspaceAccelerator True"</f>
        <v>_set Phase_4.Deform.UseSubspaceAccelerator True</v>
      </c>
    </row>
    <row r="29" spans="3:4" x14ac:dyDescent="0.25">
      <c r="C29">
        <f>C25</f>
        <v>4</v>
      </c>
      <c r="D29" t="str">
        <f>IF(MOD(C29-1,8)=0,"_advance Tunnel_2 Phase_"&amp;C29,"#")</f>
        <v>#</v>
      </c>
    </row>
    <row r="30" spans="3:4" x14ac:dyDescent="0.25">
      <c r="C30">
        <f t="shared" ref="C30" si="6">C29</f>
        <v>4</v>
      </c>
      <c r="D30" t="str">
        <f>"_advance Tunnel_1 Phase_"&amp;C30</f>
        <v>_advance Tunnel_1 Phase_4</v>
      </c>
    </row>
    <row r="31" spans="3:4" x14ac:dyDescent="0.25">
      <c r="C31">
        <f>C24+1</f>
        <v>5</v>
      </c>
      <c r="D31" t="str">
        <f>IF(C31=1,"_phase InitialPhase","_phase Phase_"&amp;C31-1)</f>
        <v>_phase Phase_4</v>
      </c>
    </row>
    <row r="32" spans="3:4" x14ac:dyDescent="0.25">
      <c r="C32">
        <f>C31</f>
        <v>5</v>
      </c>
      <c r="D32" t="str">
        <f>"_set Phase_"&amp;C32&amp;".Solver ""Pardiso (multicore direct)"""</f>
        <v>_set Phase_5.Solver "Pardiso (multicore direct)"</v>
      </c>
    </row>
    <row r="33" spans="3:4" x14ac:dyDescent="0.25">
      <c r="C33">
        <f t="shared" ref="C33:C34" si="7">C32</f>
        <v>5</v>
      </c>
      <c r="D33" t="str">
        <f>"_set Phase_"&amp;C33&amp;".Deform.UseDefaultIterationParams False"</f>
        <v>_set Phase_5.Deform.UseDefaultIterationParams False</v>
      </c>
    </row>
    <row r="34" spans="3:4" x14ac:dyDescent="0.25">
      <c r="C34">
        <f t="shared" si="7"/>
        <v>5</v>
      </c>
      <c r="D34" t="str">
        <f>"_set Phase_"&amp;C34&amp;".Deform.ArcLengthControl ""Off"""</f>
        <v>_set Phase_5.Deform.ArcLengthControl "Off"</v>
      </c>
    </row>
    <row r="35" spans="3:4" x14ac:dyDescent="0.25">
      <c r="C35">
        <f>C34</f>
        <v>5</v>
      </c>
      <c r="D35" t="str">
        <f>"_set Phase_"&amp;C35&amp;".Deform.UseSubspaceAccelerator True"</f>
        <v>_set Phase_5.Deform.UseSubspaceAccelerator True</v>
      </c>
    </row>
    <row r="36" spans="3:4" x14ac:dyDescent="0.25">
      <c r="C36">
        <f>C32</f>
        <v>5</v>
      </c>
      <c r="D36" t="str">
        <f>IF(MOD(C36-1,8)=0,"_advance Tunnel_2 Phase_"&amp;C36,"#")</f>
        <v>#</v>
      </c>
    </row>
    <row r="37" spans="3:4" x14ac:dyDescent="0.25">
      <c r="C37">
        <f t="shared" ref="C37" si="8">C36</f>
        <v>5</v>
      </c>
      <c r="D37" t="str">
        <f>"_advance Tunnel_1 Phase_"&amp;C37</f>
        <v>_advance Tunnel_1 Phase_5</v>
      </c>
    </row>
    <row r="38" spans="3:4" x14ac:dyDescent="0.25">
      <c r="C38">
        <f>C31+1</f>
        <v>6</v>
      </c>
      <c r="D38" t="str">
        <f>IF(C38=1,"_phase InitialPhase","_phase Phase_"&amp;C38-1)</f>
        <v>_phase Phase_5</v>
      </c>
    </row>
    <row r="39" spans="3:4" x14ac:dyDescent="0.25">
      <c r="C39">
        <f>C38</f>
        <v>6</v>
      </c>
      <c r="D39" t="str">
        <f>"_set Phase_"&amp;C39&amp;".Solver ""Pardiso (multicore direct)"""</f>
        <v>_set Phase_6.Solver "Pardiso (multicore direct)"</v>
      </c>
    </row>
    <row r="40" spans="3:4" x14ac:dyDescent="0.25">
      <c r="C40">
        <f t="shared" ref="C40:C41" si="9">C39</f>
        <v>6</v>
      </c>
      <c r="D40" t="str">
        <f>"_set Phase_"&amp;C40&amp;".Deform.UseDefaultIterationParams False"</f>
        <v>_set Phase_6.Deform.UseDefaultIterationParams False</v>
      </c>
    </row>
    <row r="41" spans="3:4" x14ac:dyDescent="0.25">
      <c r="C41">
        <f t="shared" si="9"/>
        <v>6</v>
      </c>
      <c r="D41" t="str">
        <f>"_set Phase_"&amp;C41&amp;".Deform.ArcLengthControl ""Off"""</f>
        <v>_set Phase_6.Deform.ArcLengthControl "Off"</v>
      </c>
    </row>
    <row r="42" spans="3:4" x14ac:dyDescent="0.25">
      <c r="C42">
        <f>C41</f>
        <v>6</v>
      </c>
      <c r="D42" t="str">
        <f>"_set Phase_"&amp;C42&amp;".Deform.UseSubspaceAccelerator True"</f>
        <v>_set Phase_6.Deform.UseSubspaceAccelerator True</v>
      </c>
    </row>
    <row r="43" spans="3:4" x14ac:dyDescent="0.25">
      <c r="C43">
        <f>C39</f>
        <v>6</v>
      </c>
      <c r="D43" t="str">
        <f>IF(MOD(C43-1,8)=0,"_advance Tunnel_2 Phase_"&amp;C43,"#")</f>
        <v>#</v>
      </c>
    </row>
    <row r="44" spans="3:4" x14ac:dyDescent="0.25">
      <c r="C44">
        <f t="shared" ref="C44" si="10">C43</f>
        <v>6</v>
      </c>
      <c r="D44" t="str">
        <f>"_advance Tunnel_1 Phase_"&amp;C44</f>
        <v>_advance Tunnel_1 Phase_6</v>
      </c>
    </row>
    <row r="45" spans="3:4" x14ac:dyDescent="0.25">
      <c r="C45">
        <f>C38+1</f>
        <v>7</v>
      </c>
      <c r="D45" t="str">
        <f>IF(C45=1,"_phase InitialPhase","_phase Phase_"&amp;C45-1)</f>
        <v>_phase Phase_6</v>
      </c>
    </row>
    <row r="46" spans="3:4" x14ac:dyDescent="0.25">
      <c r="C46">
        <f>C45</f>
        <v>7</v>
      </c>
      <c r="D46" t="str">
        <f>"_set Phase_"&amp;C46&amp;".Solver ""Pardiso (multicore direct)"""</f>
        <v>_set Phase_7.Solver "Pardiso (multicore direct)"</v>
      </c>
    </row>
    <row r="47" spans="3:4" x14ac:dyDescent="0.25">
      <c r="C47">
        <f t="shared" ref="C47:C48" si="11">C46</f>
        <v>7</v>
      </c>
      <c r="D47" t="str">
        <f>"_set Phase_"&amp;C47&amp;".Deform.UseDefaultIterationParams False"</f>
        <v>_set Phase_7.Deform.UseDefaultIterationParams False</v>
      </c>
    </row>
    <row r="48" spans="3:4" x14ac:dyDescent="0.25">
      <c r="C48">
        <f t="shared" si="11"/>
        <v>7</v>
      </c>
      <c r="D48" t="str">
        <f>"_set Phase_"&amp;C48&amp;".Deform.ArcLengthControl ""Off"""</f>
        <v>_set Phase_7.Deform.ArcLengthControl "Off"</v>
      </c>
    </row>
    <row r="49" spans="3:4" x14ac:dyDescent="0.25">
      <c r="C49">
        <f>C48</f>
        <v>7</v>
      </c>
      <c r="D49" t="str">
        <f>"_set Phase_"&amp;C49&amp;".Deform.UseSubspaceAccelerator True"</f>
        <v>_set Phase_7.Deform.UseSubspaceAccelerator True</v>
      </c>
    </row>
    <row r="50" spans="3:4" x14ac:dyDescent="0.25">
      <c r="C50">
        <f>C46</f>
        <v>7</v>
      </c>
      <c r="D50" t="str">
        <f>IF(MOD(C50-1,8)=0,"_advance Tunnel_2 Phase_"&amp;C50,"#")</f>
        <v>#</v>
      </c>
    </row>
    <row r="51" spans="3:4" x14ac:dyDescent="0.25">
      <c r="C51">
        <f t="shared" ref="C51" si="12">C50</f>
        <v>7</v>
      </c>
      <c r="D51" t="str">
        <f>"_advance Tunnel_1 Phase_"&amp;C51</f>
        <v>_advance Tunnel_1 Phase_7</v>
      </c>
    </row>
    <row r="52" spans="3:4" x14ac:dyDescent="0.25">
      <c r="C52">
        <f>C45+1</f>
        <v>8</v>
      </c>
      <c r="D52" t="str">
        <f>IF(C52=1,"_phase InitialPhase","_phase Phase_"&amp;C52-1)</f>
        <v>_phase Phase_7</v>
      </c>
    </row>
    <row r="53" spans="3:4" x14ac:dyDescent="0.25">
      <c r="C53">
        <f>C52</f>
        <v>8</v>
      </c>
      <c r="D53" t="str">
        <f>"_set Phase_"&amp;C53&amp;".Solver ""Pardiso (multicore direct)"""</f>
        <v>_set Phase_8.Solver "Pardiso (multicore direct)"</v>
      </c>
    </row>
    <row r="54" spans="3:4" x14ac:dyDescent="0.25">
      <c r="C54">
        <f t="shared" ref="C54:C55" si="13">C53</f>
        <v>8</v>
      </c>
      <c r="D54" t="str">
        <f>"_set Phase_"&amp;C54&amp;".Deform.UseDefaultIterationParams False"</f>
        <v>_set Phase_8.Deform.UseDefaultIterationParams False</v>
      </c>
    </row>
    <row r="55" spans="3:4" x14ac:dyDescent="0.25">
      <c r="C55">
        <f t="shared" si="13"/>
        <v>8</v>
      </c>
      <c r="D55" t="str">
        <f>"_set Phase_"&amp;C55&amp;".Deform.ArcLengthControl ""Off"""</f>
        <v>_set Phase_8.Deform.ArcLengthControl "Off"</v>
      </c>
    </row>
    <row r="56" spans="3:4" x14ac:dyDescent="0.25">
      <c r="C56">
        <f>C55</f>
        <v>8</v>
      </c>
      <c r="D56" t="str">
        <f>"_set Phase_"&amp;C56&amp;".Deform.UseSubspaceAccelerator True"</f>
        <v>_set Phase_8.Deform.UseSubspaceAccelerator True</v>
      </c>
    </row>
    <row r="57" spans="3:4" x14ac:dyDescent="0.25">
      <c r="C57">
        <f>C53</f>
        <v>8</v>
      </c>
      <c r="D57" t="str">
        <f>IF(MOD(C57-1,8)=0,"_advance Tunnel_2 Phase_"&amp;C57,"#")</f>
        <v>#</v>
      </c>
    </row>
    <row r="58" spans="3:4" x14ac:dyDescent="0.25">
      <c r="C58">
        <f t="shared" ref="C58" si="14">C57</f>
        <v>8</v>
      </c>
      <c r="D58" t="str">
        <f>"_advance Tunnel_1 Phase_"&amp;C58</f>
        <v>_advance Tunnel_1 Phase_8</v>
      </c>
    </row>
    <row r="59" spans="3:4" x14ac:dyDescent="0.25">
      <c r="C59">
        <f>C52+1</f>
        <v>9</v>
      </c>
      <c r="D59" t="str">
        <f>IF(C59=1,"_phase InitialPhase","_phase Phase_"&amp;C59-1)</f>
        <v>_phase Phase_8</v>
      </c>
    </row>
    <row r="60" spans="3:4" x14ac:dyDescent="0.25">
      <c r="C60">
        <f>C59</f>
        <v>9</v>
      </c>
      <c r="D60" t="str">
        <f>"_set Phase_"&amp;C60&amp;".Solver ""Pardiso (multicore direct)"""</f>
        <v>_set Phase_9.Solver "Pardiso (multicore direct)"</v>
      </c>
    </row>
    <row r="61" spans="3:4" x14ac:dyDescent="0.25">
      <c r="C61">
        <f t="shared" ref="C61:C62" si="15">C60</f>
        <v>9</v>
      </c>
      <c r="D61" t="str">
        <f>"_set Phase_"&amp;C61&amp;".Deform.UseDefaultIterationParams False"</f>
        <v>_set Phase_9.Deform.UseDefaultIterationParams False</v>
      </c>
    </row>
    <row r="62" spans="3:4" x14ac:dyDescent="0.25">
      <c r="C62">
        <f t="shared" si="15"/>
        <v>9</v>
      </c>
      <c r="D62" t="str">
        <f>"_set Phase_"&amp;C62&amp;".Deform.ArcLengthControl ""Off"""</f>
        <v>_set Phase_9.Deform.ArcLengthControl "Off"</v>
      </c>
    </row>
    <row r="63" spans="3:4" x14ac:dyDescent="0.25">
      <c r="C63">
        <f>C62</f>
        <v>9</v>
      </c>
      <c r="D63" t="str">
        <f>"_set Phase_"&amp;C63&amp;".Deform.UseSubspaceAccelerator True"</f>
        <v>_set Phase_9.Deform.UseSubspaceAccelerator True</v>
      </c>
    </row>
    <row r="64" spans="3:4" x14ac:dyDescent="0.25">
      <c r="C64">
        <f>C60</f>
        <v>9</v>
      </c>
      <c r="D64" t="str">
        <f>IF(MOD(C64-1,8)=0,"_advance Tunnel_2 Phase_"&amp;C64,"#")</f>
        <v>_advance Tunnel_2 Phase_9</v>
      </c>
    </row>
    <row r="65" spans="3:4" x14ac:dyDescent="0.25">
      <c r="C65">
        <f t="shared" ref="C65" si="16">C64</f>
        <v>9</v>
      </c>
      <c r="D65" t="str">
        <f>"_advance Tunnel_1 Phase_"&amp;C65</f>
        <v>_advance Tunnel_1 Phase_9</v>
      </c>
    </row>
    <row r="66" spans="3:4" x14ac:dyDescent="0.25">
      <c r="C66">
        <f>C59+1</f>
        <v>10</v>
      </c>
      <c r="D66" t="str">
        <f>IF(C66=1,"_phase InitialPhase","_phase Phase_"&amp;C66-1)</f>
        <v>_phase Phase_9</v>
      </c>
    </row>
    <row r="67" spans="3:4" x14ac:dyDescent="0.25">
      <c r="C67">
        <f>C66</f>
        <v>10</v>
      </c>
      <c r="D67" t="str">
        <f>"_set Phase_"&amp;C67&amp;".Solver ""Pardiso (multicore direct)"""</f>
        <v>_set Phase_10.Solver "Pardiso (multicore direct)"</v>
      </c>
    </row>
    <row r="68" spans="3:4" x14ac:dyDescent="0.25">
      <c r="C68">
        <f t="shared" ref="C68:C69" si="17">C67</f>
        <v>10</v>
      </c>
      <c r="D68" t="str">
        <f>"_set Phase_"&amp;C68&amp;".Deform.UseDefaultIterationParams False"</f>
        <v>_set Phase_10.Deform.UseDefaultIterationParams False</v>
      </c>
    </row>
    <row r="69" spans="3:4" x14ac:dyDescent="0.25">
      <c r="C69">
        <f t="shared" si="17"/>
        <v>10</v>
      </c>
      <c r="D69" t="str">
        <f>"_set Phase_"&amp;C69&amp;".Deform.ArcLengthControl ""Off"""</f>
        <v>_set Phase_10.Deform.ArcLengthControl "Off"</v>
      </c>
    </row>
    <row r="70" spans="3:4" x14ac:dyDescent="0.25">
      <c r="C70">
        <f>C69</f>
        <v>10</v>
      </c>
      <c r="D70" t="str">
        <f>"_set Phase_"&amp;C70&amp;".Deform.UseSubspaceAccelerator True"</f>
        <v>_set Phase_10.Deform.UseSubspaceAccelerator True</v>
      </c>
    </row>
    <row r="71" spans="3:4" x14ac:dyDescent="0.25">
      <c r="C71">
        <f>C67</f>
        <v>10</v>
      </c>
      <c r="D71" t="str">
        <f>IF(MOD(C71-1,8)=0,"_advance Tunnel_2 Phase_"&amp;C71,"#")</f>
        <v>#</v>
      </c>
    </row>
    <row r="72" spans="3:4" x14ac:dyDescent="0.25">
      <c r="C72">
        <f t="shared" ref="C72" si="18">C71</f>
        <v>10</v>
      </c>
      <c r="D72" t="str">
        <f>"_advance Tunnel_1 Phase_"&amp;C72</f>
        <v>_advance Tunnel_1 Phase_10</v>
      </c>
    </row>
    <row r="73" spans="3:4" x14ac:dyDescent="0.25">
      <c r="C73">
        <f>C66+1</f>
        <v>11</v>
      </c>
      <c r="D73" t="str">
        <f>IF(C73=1,"_phase InitialPhase","_phase Phase_"&amp;C73-1)</f>
        <v>_phase Phase_10</v>
      </c>
    </row>
    <row r="74" spans="3:4" x14ac:dyDescent="0.25">
      <c r="C74">
        <f>C73</f>
        <v>11</v>
      </c>
      <c r="D74" t="str">
        <f>"_set Phase_"&amp;C74&amp;".Solver ""Pardiso (multicore direct)"""</f>
        <v>_set Phase_11.Solver "Pardiso (multicore direct)"</v>
      </c>
    </row>
    <row r="75" spans="3:4" x14ac:dyDescent="0.25">
      <c r="C75">
        <f t="shared" ref="C75:C76" si="19">C74</f>
        <v>11</v>
      </c>
      <c r="D75" t="str">
        <f>"_set Phase_"&amp;C75&amp;".Deform.UseDefaultIterationParams False"</f>
        <v>_set Phase_11.Deform.UseDefaultIterationParams False</v>
      </c>
    </row>
    <row r="76" spans="3:4" x14ac:dyDescent="0.25">
      <c r="C76">
        <f t="shared" si="19"/>
        <v>11</v>
      </c>
      <c r="D76" t="str">
        <f>"_set Phase_"&amp;C76&amp;".Deform.ArcLengthControl ""Off"""</f>
        <v>_set Phase_11.Deform.ArcLengthControl "Off"</v>
      </c>
    </row>
    <row r="77" spans="3:4" x14ac:dyDescent="0.25">
      <c r="C77">
        <f>C76</f>
        <v>11</v>
      </c>
      <c r="D77" t="str">
        <f>"_set Phase_"&amp;C77&amp;".Deform.UseSubspaceAccelerator True"</f>
        <v>_set Phase_11.Deform.UseSubspaceAccelerator True</v>
      </c>
    </row>
    <row r="78" spans="3:4" x14ac:dyDescent="0.25">
      <c r="C78">
        <f>C74</f>
        <v>11</v>
      </c>
      <c r="D78" t="str">
        <f>IF(MOD(C78-1,8)=0,"_advance Tunnel_2 Phase_"&amp;C78,"#")</f>
        <v>#</v>
      </c>
    </row>
    <row r="79" spans="3:4" x14ac:dyDescent="0.25">
      <c r="C79">
        <f t="shared" ref="C79" si="20">C78</f>
        <v>11</v>
      </c>
      <c r="D79" t="str">
        <f>"_advance Tunnel_1 Phase_"&amp;C79</f>
        <v>_advance Tunnel_1 Phase_11</v>
      </c>
    </row>
    <row r="80" spans="3:4" x14ac:dyDescent="0.25">
      <c r="C80">
        <f>C73+1</f>
        <v>12</v>
      </c>
      <c r="D80" t="str">
        <f>IF(C80=1,"_phase InitialPhase","_phase Phase_"&amp;C80-1)</f>
        <v>_phase Phase_11</v>
      </c>
    </row>
    <row r="81" spans="3:4" x14ac:dyDescent="0.25">
      <c r="C81">
        <f>C80</f>
        <v>12</v>
      </c>
      <c r="D81" t="str">
        <f>"_set Phase_"&amp;C81&amp;".Solver ""Pardiso (multicore direct)"""</f>
        <v>_set Phase_12.Solver "Pardiso (multicore direct)"</v>
      </c>
    </row>
    <row r="82" spans="3:4" x14ac:dyDescent="0.25">
      <c r="C82">
        <f t="shared" ref="C82:C83" si="21">C81</f>
        <v>12</v>
      </c>
      <c r="D82" t="str">
        <f>"_set Phase_"&amp;C82&amp;".Deform.UseDefaultIterationParams False"</f>
        <v>_set Phase_12.Deform.UseDefaultIterationParams False</v>
      </c>
    </row>
    <row r="83" spans="3:4" x14ac:dyDescent="0.25">
      <c r="C83">
        <f t="shared" si="21"/>
        <v>12</v>
      </c>
      <c r="D83" t="str">
        <f>"_set Phase_"&amp;C83&amp;".Deform.ArcLengthControl ""Off"""</f>
        <v>_set Phase_12.Deform.ArcLengthControl "Off"</v>
      </c>
    </row>
    <row r="84" spans="3:4" x14ac:dyDescent="0.25">
      <c r="C84">
        <f>C83</f>
        <v>12</v>
      </c>
      <c r="D84" t="str">
        <f>"_set Phase_"&amp;C84&amp;".Deform.UseSubspaceAccelerator True"</f>
        <v>_set Phase_12.Deform.UseSubspaceAccelerator True</v>
      </c>
    </row>
    <row r="85" spans="3:4" x14ac:dyDescent="0.25">
      <c r="C85">
        <f>C81</f>
        <v>12</v>
      </c>
      <c r="D85" t="str">
        <f>IF(MOD(C85-1,8)=0,"_advance Tunnel_2 Phase_"&amp;C85,"#")</f>
        <v>#</v>
      </c>
    </row>
    <row r="86" spans="3:4" x14ac:dyDescent="0.25">
      <c r="C86">
        <f t="shared" ref="C86" si="22">C85</f>
        <v>12</v>
      </c>
      <c r="D86" t="str">
        <f>"_advance Tunnel_1 Phase_"&amp;C86</f>
        <v>_advance Tunnel_1 Phase_12</v>
      </c>
    </row>
    <row r="87" spans="3:4" x14ac:dyDescent="0.25">
      <c r="C87">
        <f>C80+1</f>
        <v>13</v>
      </c>
      <c r="D87" t="str">
        <f>IF(C87=1,"_phase InitialPhase","_phase Phase_"&amp;C87-1)</f>
        <v>_phase Phase_12</v>
      </c>
    </row>
    <row r="88" spans="3:4" x14ac:dyDescent="0.25">
      <c r="C88">
        <f>C87</f>
        <v>13</v>
      </c>
      <c r="D88" t="str">
        <f>"_set Phase_"&amp;C88&amp;".Solver ""Pardiso (multicore direct)"""</f>
        <v>_set Phase_13.Solver "Pardiso (multicore direct)"</v>
      </c>
    </row>
    <row r="89" spans="3:4" x14ac:dyDescent="0.25">
      <c r="C89">
        <f t="shared" ref="C89:C90" si="23">C88</f>
        <v>13</v>
      </c>
      <c r="D89" t="str">
        <f>"_set Phase_"&amp;C89&amp;".Deform.UseDefaultIterationParams False"</f>
        <v>_set Phase_13.Deform.UseDefaultIterationParams False</v>
      </c>
    </row>
    <row r="90" spans="3:4" x14ac:dyDescent="0.25">
      <c r="C90">
        <f t="shared" si="23"/>
        <v>13</v>
      </c>
      <c r="D90" t="str">
        <f>"_set Phase_"&amp;C90&amp;".Deform.ArcLengthControl ""Off"""</f>
        <v>_set Phase_13.Deform.ArcLengthControl "Off"</v>
      </c>
    </row>
    <row r="91" spans="3:4" x14ac:dyDescent="0.25">
      <c r="C91">
        <f>C90</f>
        <v>13</v>
      </c>
      <c r="D91" t="str">
        <f>"_set Phase_"&amp;C91&amp;".Deform.UseSubspaceAccelerator True"</f>
        <v>_set Phase_13.Deform.UseSubspaceAccelerator True</v>
      </c>
    </row>
    <row r="92" spans="3:4" x14ac:dyDescent="0.25">
      <c r="C92">
        <f>C88</f>
        <v>13</v>
      </c>
      <c r="D92" t="str">
        <f>IF(MOD(C92-1,8)=0,"_advance Tunnel_2 Phase_"&amp;C92,"#")</f>
        <v>#</v>
      </c>
    </row>
    <row r="93" spans="3:4" x14ac:dyDescent="0.25">
      <c r="C93">
        <f t="shared" ref="C93" si="24">C92</f>
        <v>13</v>
      </c>
      <c r="D93" t="str">
        <f>"_advance Tunnel_1 Phase_"&amp;C93</f>
        <v>_advance Tunnel_1 Phase_13</v>
      </c>
    </row>
    <row r="94" spans="3:4" x14ac:dyDescent="0.25">
      <c r="C94">
        <f>C87+1</f>
        <v>14</v>
      </c>
      <c r="D94" t="str">
        <f>IF(C94=1,"_phase InitialPhase","_phase Phase_"&amp;C94-1)</f>
        <v>_phase Phase_13</v>
      </c>
    </row>
    <row r="95" spans="3:4" x14ac:dyDescent="0.25">
      <c r="C95">
        <f>C94</f>
        <v>14</v>
      </c>
      <c r="D95" t="str">
        <f>"_set Phase_"&amp;C95&amp;".Solver ""Pardiso (multicore direct)"""</f>
        <v>_set Phase_14.Solver "Pardiso (multicore direct)"</v>
      </c>
    </row>
    <row r="96" spans="3:4" x14ac:dyDescent="0.25">
      <c r="C96">
        <f t="shared" ref="C96:C97" si="25">C95</f>
        <v>14</v>
      </c>
      <c r="D96" t="str">
        <f>"_set Phase_"&amp;C96&amp;".Deform.UseDefaultIterationParams False"</f>
        <v>_set Phase_14.Deform.UseDefaultIterationParams False</v>
      </c>
    </row>
    <row r="97" spans="3:4" x14ac:dyDescent="0.25">
      <c r="C97">
        <f t="shared" si="25"/>
        <v>14</v>
      </c>
      <c r="D97" t="str">
        <f>"_set Phase_"&amp;C97&amp;".Deform.ArcLengthControl ""Off"""</f>
        <v>_set Phase_14.Deform.ArcLengthControl "Off"</v>
      </c>
    </row>
    <row r="98" spans="3:4" x14ac:dyDescent="0.25">
      <c r="C98">
        <f>C97</f>
        <v>14</v>
      </c>
      <c r="D98" t="str">
        <f>"_set Phase_"&amp;C98&amp;".Deform.UseSubspaceAccelerator True"</f>
        <v>_set Phase_14.Deform.UseSubspaceAccelerator True</v>
      </c>
    </row>
    <row r="99" spans="3:4" x14ac:dyDescent="0.25">
      <c r="C99">
        <f>C95</f>
        <v>14</v>
      </c>
      <c r="D99" t="str">
        <f>IF(MOD(C99-1,8)=0,"_advance Tunnel_2 Phase_"&amp;C99,"#")</f>
        <v>#</v>
      </c>
    </row>
    <row r="100" spans="3:4" x14ac:dyDescent="0.25">
      <c r="C100">
        <f t="shared" ref="C100" si="26">C99</f>
        <v>14</v>
      </c>
      <c r="D100" t="str">
        <f>"_advance Tunnel_1 Phase_"&amp;C100</f>
        <v>_advance Tunnel_1 Phase_14</v>
      </c>
    </row>
    <row r="101" spans="3:4" x14ac:dyDescent="0.25">
      <c r="C101">
        <f>C94+1</f>
        <v>15</v>
      </c>
      <c r="D101" t="str">
        <f>IF(C101=1,"_phase InitialPhase","_phase Phase_"&amp;C101-1)</f>
        <v>_phase Phase_14</v>
      </c>
    </row>
    <row r="102" spans="3:4" x14ac:dyDescent="0.25">
      <c r="C102">
        <f>C101</f>
        <v>15</v>
      </c>
      <c r="D102" t="str">
        <f>"_set Phase_"&amp;C102&amp;".Solver ""Pardiso (multicore direct)"""</f>
        <v>_set Phase_15.Solver "Pardiso (multicore direct)"</v>
      </c>
    </row>
    <row r="103" spans="3:4" x14ac:dyDescent="0.25">
      <c r="C103">
        <f t="shared" ref="C103:C104" si="27">C102</f>
        <v>15</v>
      </c>
      <c r="D103" t="str">
        <f>"_set Phase_"&amp;C103&amp;".Deform.UseDefaultIterationParams False"</f>
        <v>_set Phase_15.Deform.UseDefaultIterationParams False</v>
      </c>
    </row>
    <row r="104" spans="3:4" x14ac:dyDescent="0.25">
      <c r="C104">
        <f t="shared" si="27"/>
        <v>15</v>
      </c>
      <c r="D104" t="str">
        <f>"_set Phase_"&amp;C104&amp;".Deform.ArcLengthControl ""Off"""</f>
        <v>_set Phase_15.Deform.ArcLengthControl "Off"</v>
      </c>
    </row>
    <row r="105" spans="3:4" x14ac:dyDescent="0.25">
      <c r="C105">
        <f>C104</f>
        <v>15</v>
      </c>
      <c r="D105" t="str">
        <f>"_set Phase_"&amp;C105&amp;".Deform.UseSubspaceAccelerator True"</f>
        <v>_set Phase_15.Deform.UseSubspaceAccelerator True</v>
      </c>
    </row>
    <row r="106" spans="3:4" x14ac:dyDescent="0.25">
      <c r="C106">
        <f>C102</f>
        <v>15</v>
      </c>
      <c r="D106" t="str">
        <f>IF(MOD(C106-1,8)=0,"_advance Tunnel_2 Phase_"&amp;C106,"#")</f>
        <v>#</v>
      </c>
    </row>
    <row r="107" spans="3:4" x14ac:dyDescent="0.25">
      <c r="C107">
        <f t="shared" ref="C107" si="28">C106</f>
        <v>15</v>
      </c>
      <c r="D107" t="str">
        <f>"_advance Tunnel_1 Phase_"&amp;C107</f>
        <v>_advance Tunnel_1 Phase_15</v>
      </c>
    </row>
    <row r="108" spans="3:4" x14ac:dyDescent="0.25">
      <c r="C108">
        <f>C101+1</f>
        <v>16</v>
      </c>
      <c r="D108" t="str">
        <f>IF(C108=1,"_phase InitialPhase","_phase Phase_"&amp;C108-1)</f>
        <v>_phase Phase_15</v>
      </c>
    </row>
    <row r="109" spans="3:4" x14ac:dyDescent="0.25">
      <c r="C109">
        <f>C108</f>
        <v>16</v>
      </c>
      <c r="D109" t="str">
        <f>"_set Phase_"&amp;C109&amp;".Solver ""Pardiso (multicore direct)"""</f>
        <v>_set Phase_16.Solver "Pardiso (multicore direct)"</v>
      </c>
    </row>
    <row r="110" spans="3:4" x14ac:dyDescent="0.25">
      <c r="C110">
        <f t="shared" ref="C110:C111" si="29">C109</f>
        <v>16</v>
      </c>
      <c r="D110" t="str">
        <f>"_set Phase_"&amp;C110&amp;".Deform.UseDefaultIterationParams False"</f>
        <v>_set Phase_16.Deform.UseDefaultIterationParams False</v>
      </c>
    </row>
    <row r="111" spans="3:4" x14ac:dyDescent="0.25">
      <c r="C111">
        <f t="shared" si="29"/>
        <v>16</v>
      </c>
      <c r="D111" t="str">
        <f>"_set Phase_"&amp;C111&amp;".Deform.ArcLengthControl ""Off"""</f>
        <v>_set Phase_16.Deform.ArcLengthControl "Off"</v>
      </c>
    </row>
    <row r="112" spans="3:4" x14ac:dyDescent="0.25">
      <c r="C112">
        <f>C111</f>
        <v>16</v>
      </c>
      <c r="D112" t="str">
        <f>"_set Phase_"&amp;C112&amp;".Deform.UseSubspaceAccelerator True"</f>
        <v>_set Phase_16.Deform.UseSubspaceAccelerator True</v>
      </c>
    </row>
    <row r="113" spans="3:4" x14ac:dyDescent="0.25">
      <c r="C113">
        <f>C109</f>
        <v>16</v>
      </c>
      <c r="D113" t="str">
        <f>IF(MOD(C113-1,8)=0,"_advance Tunnel_2 Phase_"&amp;C113,"#")</f>
        <v>#</v>
      </c>
    </row>
    <row r="114" spans="3:4" x14ac:dyDescent="0.25">
      <c r="C114">
        <f t="shared" ref="C114" si="30">C113</f>
        <v>16</v>
      </c>
      <c r="D114" t="str">
        <f>"_advance Tunnel_1 Phase_"&amp;C114</f>
        <v>_advance Tunnel_1 Phase_16</v>
      </c>
    </row>
    <row r="115" spans="3:4" x14ac:dyDescent="0.25">
      <c r="C115">
        <f>C108+1</f>
        <v>17</v>
      </c>
      <c r="D115" t="str">
        <f>IF(C115=1,"_phase InitialPhase","_phase Phase_"&amp;C115-1)</f>
        <v>_phase Phase_16</v>
      </c>
    </row>
    <row r="116" spans="3:4" x14ac:dyDescent="0.25">
      <c r="C116">
        <f>C115</f>
        <v>17</v>
      </c>
      <c r="D116" t="str">
        <f>"_set Phase_"&amp;C116&amp;".Solver ""Pardiso (multicore direct)"""</f>
        <v>_set Phase_17.Solver "Pardiso (multicore direct)"</v>
      </c>
    </row>
    <row r="117" spans="3:4" x14ac:dyDescent="0.25">
      <c r="C117">
        <f t="shared" ref="C117:C118" si="31">C116</f>
        <v>17</v>
      </c>
      <c r="D117" t="str">
        <f>"_set Phase_"&amp;C117&amp;".Deform.UseDefaultIterationParams False"</f>
        <v>_set Phase_17.Deform.UseDefaultIterationParams False</v>
      </c>
    </row>
    <row r="118" spans="3:4" x14ac:dyDescent="0.25">
      <c r="C118">
        <f t="shared" si="31"/>
        <v>17</v>
      </c>
      <c r="D118" t="str">
        <f>"_set Phase_"&amp;C118&amp;".Deform.ArcLengthControl ""Off"""</f>
        <v>_set Phase_17.Deform.ArcLengthControl "Off"</v>
      </c>
    </row>
    <row r="119" spans="3:4" x14ac:dyDescent="0.25">
      <c r="C119">
        <f>C118</f>
        <v>17</v>
      </c>
      <c r="D119" t="str">
        <f>"_set Phase_"&amp;C119&amp;".Deform.UseSubspaceAccelerator True"</f>
        <v>_set Phase_17.Deform.UseSubspaceAccelerator True</v>
      </c>
    </row>
    <row r="120" spans="3:4" x14ac:dyDescent="0.25">
      <c r="C120">
        <f>C116</f>
        <v>17</v>
      </c>
      <c r="D120" t="str">
        <f>IF(MOD(C120-1,8)=0,"_advance Tunnel_2 Phase_"&amp;C120,"#")</f>
        <v>_advance Tunnel_2 Phase_17</v>
      </c>
    </row>
    <row r="121" spans="3:4" x14ac:dyDescent="0.25">
      <c r="C121">
        <f t="shared" ref="C121" si="32">C120</f>
        <v>17</v>
      </c>
      <c r="D121" t="str">
        <f>"_advance Tunnel_1 Phase_"&amp;C121</f>
        <v>_advance Tunnel_1 Phase_17</v>
      </c>
    </row>
    <row r="122" spans="3:4" x14ac:dyDescent="0.25">
      <c r="C122">
        <f>C115+1</f>
        <v>18</v>
      </c>
      <c r="D122" t="str">
        <f>IF(C122=1,"_phase InitialPhase","_phase Phase_"&amp;C122-1)</f>
        <v>_phase Phase_17</v>
      </c>
    </row>
    <row r="123" spans="3:4" x14ac:dyDescent="0.25">
      <c r="C123">
        <f>C122</f>
        <v>18</v>
      </c>
      <c r="D123" t="str">
        <f>"_set Phase_"&amp;C123&amp;".Solver ""Pardiso (multicore direct)"""</f>
        <v>_set Phase_18.Solver "Pardiso (multicore direct)"</v>
      </c>
    </row>
    <row r="124" spans="3:4" x14ac:dyDescent="0.25">
      <c r="C124">
        <f t="shared" ref="C124:C125" si="33">C123</f>
        <v>18</v>
      </c>
      <c r="D124" t="str">
        <f>"_set Phase_"&amp;C124&amp;".Deform.UseDefaultIterationParams False"</f>
        <v>_set Phase_18.Deform.UseDefaultIterationParams False</v>
      </c>
    </row>
    <row r="125" spans="3:4" x14ac:dyDescent="0.25">
      <c r="C125">
        <f t="shared" si="33"/>
        <v>18</v>
      </c>
      <c r="D125" t="str">
        <f>"_set Phase_"&amp;C125&amp;".Deform.ArcLengthControl ""Off"""</f>
        <v>_set Phase_18.Deform.ArcLengthControl "Off"</v>
      </c>
    </row>
    <row r="126" spans="3:4" x14ac:dyDescent="0.25">
      <c r="C126">
        <f>C125</f>
        <v>18</v>
      </c>
      <c r="D126" t="str">
        <f>"_set Phase_"&amp;C126&amp;".Deform.UseSubspaceAccelerator True"</f>
        <v>_set Phase_18.Deform.UseSubspaceAccelerator True</v>
      </c>
    </row>
    <row r="127" spans="3:4" x14ac:dyDescent="0.25">
      <c r="C127">
        <f>C123</f>
        <v>18</v>
      </c>
      <c r="D127" t="str">
        <f>IF(MOD(C127-1,8)=0,"_advance Tunnel_2 Phase_"&amp;C127,"#")</f>
        <v>#</v>
      </c>
    </row>
    <row r="128" spans="3:4" x14ac:dyDescent="0.25">
      <c r="C128">
        <f t="shared" ref="C128" si="34">C127</f>
        <v>18</v>
      </c>
      <c r="D128" t="str">
        <f>"_advance Tunnel_1 Phase_"&amp;C128</f>
        <v>_advance Tunnel_1 Phase_18</v>
      </c>
    </row>
    <row r="129" spans="3:4" x14ac:dyDescent="0.25">
      <c r="C129">
        <f>C122+1</f>
        <v>19</v>
      </c>
      <c r="D129" t="str">
        <f>IF(C129=1,"_phase InitialPhase","_phase Phase_"&amp;C129-1)</f>
        <v>_phase Phase_18</v>
      </c>
    </row>
    <row r="130" spans="3:4" x14ac:dyDescent="0.25">
      <c r="C130">
        <f>C129</f>
        <v>19</v>
      </c>
      <c r="D130" t="str">
        <f>"_set Phase_"&amp;C130&amp;".Solver ""Pardiso (multicore direct)"""</f>
        <v>_set Phase_19.Solver "Pardiso (multicore direct)"</v>
      </c>
    </row>
    <row r="131" spans="3:4" x14ac:dyDescent="0.25">
      <c r="C131">
        <f t="shared" ref="C131:C132" si="35">C130</f>
        <v>19</v>
      </c>
      <c r="D131" t="str">
        <f>"_set Phase_"&amp;C131&amp;".Deform.UseDefaultIterationParams False"</f>
        <v>_set Phase_19.Deform.UseDefaultIterationParams False</v>
      </c>
    </row>
    <row r="132" spans="3:4" x14ac:dyDescent="0.25">
      <c r="C132">
        <f t="shared" si="35"/>
        <v>19</v>
      </c>
      <c r="D132" t="str">
        <f>"_set Phase_"&amp;C132&amp;".Deform.ArcLengthControl ""Off"""</f>
        <v>_set Phase_19.Deform.ArcLengthControl "Off"</v>
      </c>
    </row>
    <row r="133" spans="3:4" x14ac:dyDescent="0.25">
      <c r="C133">
        <f>C132</f>
        <v>19</v>
      </c>
      <c r="D133" t="str">
        <f>"_set Phase_"&amp;C133&amp;".Deform.UseSubspaceAccelerator True"</f>
        <v>_set Phase_19.Deform.UseSubspaceAccelerator True</v>
      </c>
    </row>
    <row r="134" spans="3:4" x14ac:dyDescent="0.25">
      <c r="C134">
        <f>C130</f>
        <v>19</v>
      </c>
      <c r="D134" t="str">
        <f>IF(MOD(C134-1,8)=0,"_advance Tunnel_2 Phase_"&amp;C134,"#")</f>
        <v>#</v>
      </c>
    </row>
    <row r="135" spans="3:4" x14ac:dyDescent="0.25">
      <c r="C135">
        <f t="shared" ref="C135" si="36">C134</f>
        <v>19</v>
      </c>
      <c r="D135" t="str">
        <f>"_advance Tunnel_1 Phase_"&amp;C135</f>
        <v>_advance Tunnel_1 Phase_19</v>
      </c>
    </row>
    <row r="136" spans="3:4" x14ac:dyDescent="0.25">
      <c r="C136">
        <f>C129+1</f>
        <v>20</v>
      </c>
      <c r="D136" t="str">
        <f>IF(C136=1,"_phase InitialPhase","_phase Phase_"&amp;C136-1)</f>
        <v>_phase Phase_19</v>
      </c>
    </row>
    <row r="137" spans="3:4" x14ac:dyDescent="0.25">
      <c r="C137">
        <f>C136</f>
        <v>20</v>
      </c>
      <c r="D137" t="str">
        <f>"_set Phase_"&amp;C137&amp;".Solver ""Pardiso (multicore direct)"""</f>
        <v>_set Phase_20.Solver "Pardiso (multicore direct)"</v>
      </c>
    </row>
    <row r="138" spans="3:4" x14ac:dyDescent="0.25">
      <c r="C138">
        <f t="shared" ref="C138:C139" si="37">C137</f>
        <v>20</v>
      </c>
      <c r="D138" t="str">
        <f>"_set Phase_"&amp;C138&amp;".Deform.UseDefaultIterationParams False"</f>
        <v>_set Phase_20.Deform.UseDefaultIterationParams False</v>
      </c>
    </row>
    <row r="139" spans="3:4" x14ac:dyDescent="0.25">
      <c r="C139">
        <f t="shared" si="37"/>
        <v>20</v>
      </c>
      <c r="D139" t="str">
        <f>"_set Phase_"&amp;C139&amp;".Deform.ArcLengthControl ""Off"""</f>
        <v>_set Phase_20.Deform.ArcLengthControl "Off"</v>
      </c>
    </row>
    <row r="140" spans="3:4" x14ac:dyDescent="0.25">
      <c r="C140">
        <f>C139</f>
        <v>20</v>
      </c>
      <c r="D140" t="str">
        <f>"_set Phase_"&amp;C140&amp;".Deform.UseSubspaceAccelerator True"</f>
        <v>_set Phase_20.Deform.UseSubspaceAccelerator True</v>
      </c>
    </row>
    <row r="141" spans="3:4" x14ac:dyDescent="0.25">
      <c r="C141">
        <f>C137</f>
        <v>20</v>
      </c>
      <c r="D141" t="str">
        <f>IF(MOD(C141-1,8)=0,"_advance Tunnel_2 Phase_"&amp;C141,"#")</f>
        <v>#</v>
      </c>
    </row>
    <row r="142" spans="3:4" x14ac:dyDescent="0.25">
      <c r="C142">
        <f t="shared" ref="C142" si="38">C141</f>
        <v>20</v>
      </c>
      <c r="D142" t="str">
        <f>"_advance Tunnel_1 Phase_"&amp;C142</f>
        <v>_advance Tunnel_1 Phase_20</v>
      </c>
    </row>
    <row r="143" spans="3:4" x14ac:dyDescent="0.25">
      <c r="C143">
        <f>C136+1</f>
        <v>21</v>
      </c>
      <c r="D143" t="str">
        <f>IF(C143=1,"_phase InitialPhase","_phase Phase_"&amp;C143-1)</f>
        <v>_phase Phase_20</v>
      </c>
    </row>
    <row r="144" spans="3:4" x14ac:dyDescent="0.25">
      <c r="C144">
        <f>C143</f>
        <v>21</v>
      </c>
      <c r="D144" t="str">
        <f>"_set Phase_"&amp;C144&amp;".Solver ""Pardiso (multicore direct)"""</f>
        <v>_set Phase_21.Solver "Pardiso (multicore direct)"</v>
      </c>
    </row>
    <row r="145" spans="3:4" x14ac:dyDescent="0.25">
      <c r="C145">
        <f t="shared" ref="C145:C146" si="39">C144</f>
        <v>21</v>
      </c>
      <c r="D145" t="str">
        <f>"_set Phase_"&amp;C145&amp;".Deform.UseDefaultIterationParams False"</f>
        <v>_set Phase_21.Deform.UseDefaultIterationParams False</v>
      </c>
    </row>
    <row r="146" spans="3:4" x14ac:dyDescent="0.25">
      <c r="C146">
        <f t="shared" si="39"/>
        <v>21</v>
      </c>
      <c r="D146" t="str">
        <f>"_set Phase_"&amp;C146&amp;".Deform.ArcLengthControl ""Off"""</f>
        <v>_set Phase_21.Deform.ArcLengthControl "Off"</v>
      </c>
    </row>
    <row r="147" spans="3:4" x14ac:dyDescent="0.25">
      <c r="C147">
        <f>C146</f>
        <v>21</v>
      </c>
      <c r="D147" t="str">
        <f>"_set Phase_"&amp;C147&amp;".Deform.UseSubspaceAccelerator True"</f>
        <v>_set Phase_21.Deform.UseSubspaceAccelerator True</v>
      </c>
    </row>
    <row r="148" spans="3:4" x14ac:dyDescent="0.25">
      <c r="C148">
        <f>C144</f>
        <v>21</v>
      </c>
      <c r="D148" t="str">
        <f>IF(MOD(C148-1,8)=0,"_advance Tunnel_2 Phase_"&amp;C148,"#")</f>
        <v>#</v>
      </c>
    </row>
    <row r="149" spans="3:4" x14ac:dyDescent="0.25">
      <c r="C149">
        <f t="shared" ref="C149" si="40">C148</f>
        <v>21</v>
      </c>
      <c r="D149" t="str">
        <f>"_advance Tunnel_1 Phase_"&amp;C149</f>
        <v>_advance Tunnel_1 Phase_21</v>
      </c>
    </row>
    <row r="150" spans="3:4" x14ac:dyDescent="0.25">
      <c r="C150">
        <f>C143+1</f>
        <v>22</v>
      </c>
      <c r="D150" t="str">
        <f>IF(C150=1,"_phase InitialPhase","_phase Phase_"&amp;C150-1)</f>
        <v>_phase Phase_21</v>
      </c>
    </row>
    <row r="151" spans="3:4" x14ac:dyDescent="0.25">
      <c r="C151">
        <f>C150</f>
        <v>22</v>
      </c>
      <c r="D151" t="str">
        <f>"_set Phase_"&amp;C151&amp;".Solver ""Pardiso (multicore direct)"""</f>
        <v>_set Phase_22.Solver "Pardiso (multicore direct)"</v>
      </c>
    </row>
    <row r="152" spans="3:4" x14ac:dyDescent="0.25">
      <c r="C152">
        <f t="shared" ref="C152:C153" si="41">C151</f>
        <v>22</v>
      </c>
      <c r="D152" t="str">
        <f>"_set Phase_"&amp;C152&amp;".Deform.UseDefaultIterationParams False"</f>
        <v>_set Phase_22.Deform.UseDefaultIterationParams False</v>
      </c>
    </row>
    <row r="153" spans="3:4" x14ac:dyDescent="0.25">
      <c r="C153">
        <f t="shared" si="41"/>
        <v>22</v>
      </c>
      <c r="D153" t="str">
        <f>"_set Phase_"&amp;C153&amp;".Deform.ArcLengthControl ""Off"""</f>
        <v>_set Phase_22.Deform.ArcLengthControl "Off"</v>
      </c>
    </row>
    <row r="154" spans="3:4" x14ac:dyDescent="0.25">
      <c r="C154">
        <f>C153</f>
        <v>22</v>
      </c>
      <c r="D154" t="str">
        <f>"_set Phase_"&amp;C154&amp;".Deform.UseSubspaceAccelerator True"</f>
        <v>_set Phase_22.Deform.UseSubspaceAccelerator True</v>
      </c>
    </row>
    <row r="155" spans="3:4" x14ac:dyDescent="0.25">
      <c r="C155">
        <f>C151</f>
        <v>22</v>
      </c>
      <c r="D155" t="str">
        <f>IF(MOD(C155-1,8)=0,"_advance Tunnel_2 Phase_"&amp;C155,"#")</f>
        <v>#</v>
      </c>
    </row>
    <row r="156" spans="3:4" x14ac:dyDescent="0.25">
      <c r="C156">
        <f t="shared" ref="C156" si="42">C155</f>
        <v>22</v>
      </c>
      <c r="D156" t="str">
        <f>"_advance Tunnel_1 Phase_"&amp;C156</f>
        <v>_advance Tunnel_1 Phase_22</v>
      </c>
    </row>
    <row r="157" spans="3:4" x14ac:dyDescent="0.25">
      <c r="C157">
        <f>C150+1</f>
        <v>23</v>
      </c>
      <c r="D157" t="str">
        <f>IF(C157=1,"_phase InitialPhase","_phase Phase_"&amp;C157-1)</f>
        <v>_phase Phase_22</v>
      </c>
    </row>
    <row r="158" spans="3:4" x14ac:dyDescent="0.25">
      <c r="C158">
        <f>C157</f>
        <v>23</v>
      </c>
      <c r="D158" t="str">
        <f>"_set Phase_"&amp;C158&amp;".Solver ""Pardiso (multicore direct)"""</f>
        <v>_set Phase_23.Solver "Pardiso (multicore direct)"</v>
      </c>
    </row>
    <row r="159" spans="3:4" x14ac:dyDescent="0.25">
      <c r="C159">
        <f t="shared" ref="C159:C160" si="43">C158</f>
        <v>23</v>
      </c>
      <c r="D159" t="str">
        <f>"_set Phase_"&amp;C159&amp;".Deform.UseDefaultIterationParams False"</f>
        <v>_set Phase_23.Deform.UseDefaultIterationParams False</v>
      </c>
    </row>
    <row r="160" spans="3:4" x14ac:dyDescent="0.25">
      <c r="C160">
        <f t="shared" si="43"/>
        <v>23</v>
      </c>
      <c r="D160" t="str">
        <f>"_set Phase_"&amp;C160&amp;".Deform.ArcLengthControl ""Off"""</f>
        <v>_set Phase_23.Deform.ArcLengthControl "Off"</v>
      </c>
    </row>
    <row r="161" spans="3:4" x14ac:dyDescent="0.25">
      <c r="C161">
        <f>C160</f>
        <v>23</v>
      </c>
      <c r="D161" t="str">
        <f>"_set Phase_"&amp;C161&amp;".Deform.UseSubspaceAccelerator True"</f>
        <v>_set Phase_23.Deform.UseSubspaceAccelerator True</v>
      </c>
    </row>
    <row r="162" spans="3:4" x14ac:dyDescent="0.25">
      <c r="C162">
        <f>C158</f>
        <v>23</v>
      </c>
      <c r="D162" t="str">
        <f>IF(MOD(C162-1,8)=0,"_advance Tunnel_2 Phase_"&amp;C162,"#")</f>
        <v>#</v>
      </c>
    </row>
    <row r="163" spans="3:4" x14ac:dyDescent="0.25">
      <c r="C163">
        <f t="shared" ref="C163" si="44">C162</f>
        <v>23</v>
      </c>
      <c r="D163" t="str">
        <f>"_advance Tunnel_1 Phase_"&amp;C163</f>
        <v>_advance Tunnel_1 Phase_23</v>
      </c>
    </row>
    <row r="164" spans="3:4" x14ac:dyDescent="0.25">
      <c r="C164">
        <f>C157+1</f>
        <v>24</v>
      </c>
      <c r="D164" t="str">
        <f>IF(C164=1,"_phase InitialPhase","_phase Phase_"&amp;C164-1)</f>
        <v>_phase Phase_23</v>
      </c>
    </row>
    <row r="165" spans="3:4" x14ac:dyDescent="0.25">
      <c r="C165">
        <f>C164</f>
        <v>24</v>
      </c>
      <c r="D165" t="str">
        <f>"_set Phase_"&amp;C165&amp;".Solver ""Pardiso (multicore direct)"""</f>
        <v>_set Phase_24.Solver "Pardiso (multicore direct)"</v>
      </c>
    </row>
    <row r="166" spans="3:4" x14ac:dyDescent="0.25">
      <c r="C166">
        <f t="shared" ref="C166:C167" si="45">C165</f>
        <v>24</v>
      </c>
      <c r="D166" t="str">
        <f>"_set Phase_"&amp;C166&amp;".Deform.UseDefaultIterationParams False"</f>
        <v>_set Phase_24.Deform.UseDefaultIterationParams False</v>
      </c>
    </row>
    <row r="167" spans="3:4" x14ac:dyDescent="0.25">
      <c r="C167">
        <f t="shared" si="45"/>
        <v>24</v>
      </c>
      <c r="D167" t="str">
        <f>"_set Phase_"&amp;C167&amp;".Deform.ArcLengthControl ""Off"""</f>
        <v>_set Phase_24.Deform.ArcLengthControl "Off"</v>
      </c>
    </row>
    <row r="168" spans="3:4" x14ac:dyDescent="0.25">
      <c r="C168">
        <f>C167</f>
        <v>24</v>
      </c>
      <c r="D168" t="str">
        <f>"_set Phase_"&amp;C168&amp;".Deform.UseSubspaceAccelerator True"</f>
        <v>_set Phase_24.Deform.UseSubspaceAccelerator True</v>
      </c>
    </row>
    <row r="169" spans="3:4" x14ac:dyDescent="0.25">
      <c r="C169">
        <f>C165</f>
        <v>24</v>
      </c>
      <c r="D169" t="str">
        <f>IF(MOD(C169-1,8)=0,"_advance Tunnel_2 Phase_"&amp;C169,"#")</f>
        <v>#</v>
      </c>
    </row>
    <row r="170" spans="3:4" x14ac:dyDescent="0.25">
      <c r="C170">
        <f t="shared" ref="C170" si="46">C169</f>
        <v>24</v>
      </c>
      <c r="D170" t="str">
        <f>"_advance Tunnel_1 Phase_"&amp;C170</f>
        <v>_advance Tunnel_1 Phase_24</v>
      </c>
    </row>
    <row r="171" spans="3:4" x14ac:dyDescent="0.25">
      <c r="C171">
        <f>C164+1</f>
        <v>25</v>
      </c>
      <c r="D171" t="str">
        <f>IF(C171=1,"_phase InitialPhase","_phase Phase_"&amp;C171-1)</f>
        <v>_phase Phase_24</v>
      </c>
    </row>
    <row r="172" spans="3:4" x14ac:dyDescent="0.25">
      <c r="C172">
        <f>C171</f>
        <v>25</v>
      </c>
      <c r="D172" t="str">
        <f>"_set Phase_"&amp;C172&amp;".Solver ""Pardiso (multicore direct)"""</f>
        <v>_set Phase_25.Solver "Pardiso (multicore direct)"</v>
      </c>
    </row>
    <row r="173" spans="3:4" x14ac:dyDescent="0.25">
      <c r="C173">
        <f t="shared" ref="C173:C174" si="47">C172</f>
        <v>25</v>
      </c>
      <c r="D173" t="str">
        <f>"_set Phase_"&amp;C173&amp;".Deform.UseDefaultIterationParams False"</f>
        <v>_set Phase_25.Deform.UseDefaultIterationParams False</v>
      </c>
    </row>
    <row r="174" spans="3:4" x14ac:dyDescent="0.25">
      <c r="C174">
        <f t="shared" si="47"/>
        <v>25</v>
      </c>
      <c r="D174" t="str">
        <f>"_set Phase_"&amp;C174&amp;".Deform.ArcLengthControl ""Off"""</f>
        <v>_set Phase_25.Deform.ArcLengthControl "Off"</v>
      </c>
    </row>
    <row r="175" spans="3:4" x14ac:dyDescent="0.25">
      <c r="C175">
        <f>C174</f>
        <v>25</v>
      </c>
      <c r="D175" t="str">
        <f>"_set Phase_"&amp;C175&amp;".Deform.UseSubspaceAccelerator True"</f>
        <v>_set Phase_25.Deform.UseSubspaceAccelerator True</v>
      </c>
    </row>
    <row r="176" spans="3:4" x14ac:dyDescent="0.25">
      <c r="C176">
        <f>C172</f>
        <v>25</v>
      </c>
      <c r="D176" t="str">
        <f>IF(MOD(C176-1,8)=0,"_advance Tunnel_2 Phase_"&amp;C176,"#")</f>
        <v>_advance Tunnel_2 Phase_25</v>
      </c>
    </row>
    <row r="177" spans="3:4" x14ac:dyDescent="0.25">
      <c r="C177">
        <f t="shared" ref="C177" si="48">C176</f>
        <v>25</v>
      </c>
      <c r="D177" t="str">
        <f>"_advance Tunnel_1 Phase_"&amp;C177</f>
        <v>_advance Tunnel_1 Phase_25</v>
      </c>
    </row>
    <row r="178" spans="3:4" x14ac:dyDescent="0.25">
      <c r="C178">
        <f>C171+1</f>
        <v>26</v>
      </c>
      <c r="D178" t="str">
        <f>IF(C178=1,"_phase InitialPhase","_phase Phase_"&amp;C178-1)</f>
        <v>_phase Phase_25</v>
      </c>
    </row>
    <row r="179" spans="3:4" x14ac:dyDescent="0.25">
      <c r="C179">
        <f>C178</f>
        <v>26</v>
      </c>
      <c r="D179" t="str">
        <f>"_set Phase_"&amp;C179&amp;".Solver ""Pardiso (multicore direct)"""</f>
        <v>_set Phase_26.Solver "Pardiso (multicore direct)"</v>
      </c>
    </row>
    <row r="180" spans="3:4" x14ac:dyDescent="0.25">
      <c r="C180">
        <f t="shared" ref="C180:C181" si="49">C179</f>
        <v>26</v>
      </c>
      <c r="D180" t="str">
        <f>"_set Phase_"&amp;C180&amp;".Deform.UseDefaultIterationParams False"</f>
        <v>_set Phase_26.Deform.UseDefaultIterationParams False</v>
      </c>
    </row>
    <row r="181" spans="3:4" x14ac:dyDescent="0.25">
      <c r="C181">
        <f t="shared" si="49"/>
        <v>26</v>
      </c>
      <c r="D181" t="str">
        <f>"_set Phase_"&amp;C181&amp;".Deform.ArcLengthControl ""Off"""</f>
        <v>_set Phase_26.Deform.ArcLengthControl "Off"</v>
      </c>
    </row>
    <row r="182" spans="3:4" x14ac:dyDescent="0.25">
      <c r="C182">
        <f>C181</f>
        <v>26</v>
      </c>
      <c r="D182" t="str">
        <f>"_set Phase_"&amp;C182&amp;".Deform.UseSubspaceAccelerator True"</f>
        <v>_set Phase_26.Deform.UseSubspaceAccelerator True</v>
      </c>
    </row>
    <row r="183" spans="3:4" x14ac:dyDescent="0.25">
      <c r="C183">
        <f>C179</f>
        <v>26</v>
      </c>
      <c r="D183" t="str">
        <f>IF(MOD(C183-1,8)=0,"_advance Tunnel_2 Phase_"&amp;C183,"#")</f>
        <v>#</v>
      </c>
    </row>
    <row r="184" spans="3:4" x14ac:dyDescent="0.25">
      <c r="C184">
        <f t="shared" ref="C184" si="50">C183</f>
        <v>26</v>
      </c>
      <c r="D184" t="str">
        <f>"_advance Tunnel_1 Phase_"&amp;C184</f>
        <v>_advance Tunnel_1 Phase_26</v>
      </c>
    </row>
    <row r="185" spans="3:4" x14ac:dyDescent="0.25">
      <c r="C185">
        <f>C178+1</f>
        <v>27</v>
      </c>
      <c r="D185" t="str">
        <f>IF(C185=1,"_phase InitialPhase","_phase Phase_"&amp;C185-1)</f>
        <v>_phase Phase_26</v>
      </c>
    </row>
    <row r="186" spans="3:4" x14ac:dyDescent="0.25">
      <c r="C186">
        <f>C185</f>
        <v>27</v>
      </c>
      <c r="D186" t="str">
        <f>"_set Phase_"&amp;C186&amp;".Solver ""Pardiso (multicore direct)"""</f>
        <v>_set Phase_27.Solver "Pardiso (multicore direct)"</v>
      </c>
    </row>
    <row r="187" spans="3:4" x14ac:dyDescent="0.25">
      <c r="C187">
        <f t="shared" ref="C187:C188" si="51">C186</f>
        <v>27</v>
      </c>
      <c r="D187" t="str">
        <f>"_set Phase_"&amp;C187&amp;".Deform.UseDefaultIterationParams False"</f>
        <v>_set Phase_27.Deform.UseDefaultIterationParams False</v>
      </c>
    </row>
    <row r="188" spans="3:4" x14ac:dyDescent="0.25">
      <c r="C188">
        <f t="shared" si="51"/>
        <v>27</v>
      </c>
      <c r="D188" t="str">
        <f>"_set Phase_"&amp;C188&amp;".Deform.ArcLengthControl ""Off"""</f>
        <v>_set Phase_27.Deform.ArcLengthControl "Off"</v>
      </c>
    </row>
    <row r="189" spans="3:4" x14ac:dyDescent="0.25">
      <c r="C189">
        <f>C188</f>
        <v>27</v>
      </c>
      <c r="D189" t="str">
        <f>"_set Phase_"&amp;C189&amp;".Deform.UseSubspaceAccelerator True"</f>
        <v>_set Phase_27.Deform.UseSubspaceAccelerator True</v>
      </c>
    </row>
    <row r="190" spans="3:4" x14ac:dyDescent="0.25">
      <c r="C190">
        <f>C186</f>
        <v>27</v>
      </c>
      <c r="D190" t="str">
        <f>IF(MOD(C190-1,8)=0,"_advance Tunnel_2 Phase_"&amp;C190,"#")</f>
        <v>#</v>
      </c>
    </row>
    <row r="191" spans="3:4" x14ac:dyDescent="0.25">
      <c r="C191">
        <f t="shared" ref="C191" si="52">C190</f>
        <v>27</v>
      </c>
      <c r="D191" t="str">
        <f>"_advance Tunnel_1 Phase_"&amp;C191</f>
        <v>_advance Tunnel_1 Phase_27</v>
      </c>
    </row>
    <row r="192" spans="3:4" x14ac:dyDescent="0.25">
      <c r="C192">
        <f>C185+1</f>
        <v>28</v>
      </c>
      <c r="D192" t="str">
        <f>IF(C192=1,"_phase InitialPhase","_phase Phase_"&amp;C192-1)</f>
        <v>_phase Phase_27</v>
      </c>
    </row>
    <row r="193" spans="3:4" x14ac:dyDescent="0.25">
      <c r="C193">
        <f>C192</f>
        <v>28</v>
      </c>
      <c r="D193" t="str">
        <f>"_set Phase_"&amp;C193&amp;".Solver ""Pardiso (multicore direct)"""</f>
        <v>_set Phase_28.Solver "Pardiso (multicore direct)"</v>
      </c>
    </row>
    <row r="194" spans="3:4" x14ac:dyDescent="0.25">
      <c r="C194">
        <f t="shared" ref="C194:C195" si="53">C193</f>
        <v>28</v>
      </c>
      <c r="D194" t="str">
        <f>"_set Phase_"&amp;C194&amp;".Deform.UseDefaultIterationParams False"</f>
        <v>_set Phase_28.Deform.UseDefaultIterationParams False</v>
      </c>
    </row>
    <row r="195" spans="3:4" x14ac:dyDescent="0.25">
      <c r="C195">
        <f t="shared" si="53"/>
        <v>28</v>
      </c>
      <c r="D195" t="str">
        <f>"_set Phase_"&amp;C195&amp;".Deform.ArcLengthControl ""Off"""</f>
        <v>_set Phase_28.Deform.ArcLengthControl "Off"</v>
      </c>
    </row>
    <row r="196" spans="3:4" x14ac:dyDescent="0.25">
      <c r="C196">
        <f>C195</f>
        <v>28</v>
      </c>
      <c r="D196" t="str">
        <f>"_set Phase_"&amp;C196&amp;".Deform.UseSubspaceAccelerator True"</f>
        <v>_set Phase_28.Deform.UseSubspaceAccelerator True</v>
      </c>
    </row>
    <row r="197" spans="3:4" x14ac:dyDescent="0.25">
      <c r="C197">
        <f>C193</f>
        <v>28</v>
      </c>
      <c r="D197" t="str">
        <f>IF(MOD(C197-1,8)=0,"_advance Tunnel_2 Phase_"&amp;C197,"#")</f>
        <v>#</v>
      </c>
    </row>
    <row r="198" spans="3:4" x14ac:dyDescent="0.25">
      <c r="C198">
        <f t="shared" ref="C198" si="54">C197</f>
        <v>28</v>
      </c>
      <c r="D198" t="str">
        <f>"_advance Tunnel_1 Phase_"&amp;C198</f>
        <v>_advance Tunnel_1 Phase_28</v>
      </c>
    </row>
    <row r="199" spans="3:4" x14ac:dyDescent="0.25">
      <c r="C199">
        <f>C192+1</f>
        <v>29</v>
      </c>
      <c r="D199" t="str">
        <f>IF(C199=1,"_phase InitialPhase","_phase Phase_"&amp;C199-1)</f>
        <v>_phase Phase_28</v>
      </c>
    </row>
    <row r="200" spans="3:4" x14ac:dyDescent="0.25">
      <c r="C200">
        <f>C199</f>
        <v>29</v>
      </c>
      <c r="D200" t="str">
        <f>"_set Phase_"&amp;C200&amp;".Solver ""Pardiso (multicore direct)"""</f>
        <v>_set Phase_29.Solver "Pardiso (multicore direct)"</v>
      </c>
    </row>
    <row r="201" spans="3:4" x14ac:dyDescent="0.25">
      <c r="C201">
        <f t="shared" ref="C201:C202" si="55">C200</f>
        <v>29</v>
      </c>
      <c r="D201" t="str">
        <f>"_set Phase_"&amp;C201&amp;".Deform.UseDefaultIterationParams False"</f>
        <v>_set Phase_29.Deform.UseDefaultIterationParams False</v>
      </c>
    </row>
    <row r="202" spans="3:4" x14ac:dyDescent="0.25">
      <c r="C202">
        <f t="shared" si="55"/>
        <v>29</v>
      </c>
      <c r="D202" t="str">
        <f>"_set Phase_"&amp;C202&amp;".Deform.ArcLengthControl ""Off"""</f>
        <v>_set Phase_29.Deform.ArcLengthControl "Off"</v>
      </c>
    </row>
    <row r="203" spans="3:4" x14ac:dyDescent="0.25">
      <c r="C203">
        <f>C202</f>
        <v>29</v>
      </c>
      <c r="D203" t="str">
        <f>"_set Phase_"&amp;C203&amp;".Deform.UseSubspaceAccelerator True"</f>
        <v>_set Phase_29.Deform.UseSubspaceAccelerator True</v>
      </c>
    </row>
    <row r="204" spans="3:4" x14ac:dyDescent="0.25">
      <c r="C204">
        <f>C200</f>
        <v>29</v>
      </c>
      <c r="D204" t="str">
        <f>IF(MOD(C204-1,8)=0,"_advance Tunnel_2 Phase_"&amp;C204,"#")</f>
        <v>#</v>
      </c>
    </row>
    <row r="205" spans="3:4" x14ac:dyDescent="0.25">
      <c r="C205">
        <f t="shared" ref="C205" si="56">C204</f>
        <v>29</v>
      </c>
      <c r="D205" t="str">
        <f>"_advance Tunnel_1 Phase_"&amp;C205</f>
        <v>_advance Tunnel_1 Phase_29</v>
      </c>
    </row>
    <row r="206" spans="3:4" x14ac:dyDescent="0.25">
      <c r="C206">
        <f>C199+1</f>
        <v>30</v>
      </c>
      <c r="D206" t="str">
        <f>IF(C206=1,"_phase InitialPhase","_phase Phase_"&amp;C206-1)</f>
        <v>_phase Phase_29</v>
      </c>
    </row>
    <row r="207" spans="3:4" x14ac:dyDescent="0.25">
      <c r="C207">
        <f>C206</f>
        <v>30</v>
      </c>
      <c r="D207" t="str">
        <f>"_set Phase_"&amp;C207&amp;".Solver ""Pardiso (multicore direct)"""</f>
        <v>_set Phase_30.Solver "Pardiso (multicore direct)"</v>
      </c>
    </row>
    <row r="208" spans="3:4" x14ac:dyDescent="0.25">
      <c r="C208">
        <f t="shared" ref="C208:C209" si="57">C207</f>
        <v>30</v>
      </c>
      <c r="D208" t="str">
        <f>"_set Phase_"&amp;C208&amp;".Deform.UseDefaultIterationParams False"</f>
        <v>_set Phase_30.Deform.UseDefaultIterationParams False</v>
      </c>
    </row>
    <row r="209" spans="3:4" x14ac:dyDescent="0.25">
      <c r="C209">
        <f t="shared" si="57"/>
        <v>30</v>
      </c>
      <c r="D209" t="str">
        <f>"_set Phase_"&amp;C209&amp;".Deform.ArcLengthControl ""Off"""</f>
        <v>_set Phase_30.Deform.ArcLengthControl "Off"</v>
      </c>
    </row>
    <row r="210" spans="3:4" x14ac:dyDescent="0.25">
      <c r="C210">
        <f>C209</f>
        <v>30</v>
      </c>
      <c r="D210" t="str">
        <f>"_set Phase_"&amp;C210&amp;".Deform.UseSubspaceAccelerator True"</f>
        <v>_set Phase_30.Deform.UseSubspaceAccelerator True</v>
      </c>
    </row>
    <row r="211" spans="3:4" x14ac:dyDescent="0.25">
      <c r="C211">
        <f>C207</f>
        <v>30</v>
      </c>
      <c r="D211" t="str">
        <f>IF(MOD(C211-1,8)=0,"_advance Tunnel_2 Phase_"&amp;C211,"#")</f>
        <v>#</v>
      </c>
    </row>
    <row r="212" spans="3:4" x14ac:dyDescent="0.25">
      <c r="C212">
        <f t="shared" ref="C212" si="58">C211</f>
        <v>30</v>
      </c>
      <c r="D212" t="str">
        <f>"_advance Tunnel_1 Phase_"&amp;C212</f>
        <v>_advance Tunnel_1 Phase_30</v>
      </c>
    </row>
    <row r="213" spans="3:4" x14ac:dyDescent="0.25">
      <c r="C213">
        <f>C206+1</f>
        <v>31</v>
      </c>
      <c r="D213" t="str">
        <f>IF(C213=1,"_phase InitialPhase","_phase Phase_"&amp;C213-1)</f>
        <v>_phase Phase_30</v>
      </c>
    </row>
    <row r="214" spans="3:4" x14ac:dyDescent="0.25">
      <c r="C214">
        <f>C213</f>
        <v>31</v>
      </c>
      <c r="D214" t="str">
        <f>"_set Phase_"&amp;C214&amp;".Solver ""Pardiso (multicore direct)"""</f>
        <v>_set Phase_31.Solver "Pardiso (multicore direct)"</v>
      </c>
    </row>
    <row r="215" spans="3:4" x14ac:dyDescent="0.25">
      <c r="C215">
        <f t="shared" ref="C215:C216" si="59">C214</f>
        <v>31</v>
      </c>
      <c r="D215" t="str">
        <f>"_set Phase_"&amp;C215&amp;".Deform.UseDefaultIterationParams False"</f>
        <v>_set Phase_31.Deform.UseDefaultIterationParams False</v>
      </c>
    </row>
    <row r="216" spans="3:4" x14ac:dyDescent="0.25">
      <c r="C216">
        <f t="shared" si="59"/>
        <v>31</v>
      </c>
      <c r="D216" t="str">
        <f>"_set Phase_"&amp;C216&amp;".Deform.ArcLengthControl ""Off"""</f>
        <v>_set Phase_31.Deform.ArcLengthControl "Off"</v>
      </c>
    </row>
    <row r="217" spans="3:4" x14ac:dyDescent="0.25">
      <c r="C217">
        <f>C216</f>
        <v>31</v>
      </c>
      <c r="D217" t="str">
        <f>"_set Phase_"&amp;C217&amp;".Deform.UseSubspaceAccelerator True"</f>
        <v>_set Phase_31.Deform.UseSubspaceAccelerator True</v>
      </c>
    </row>
    <row r="218" spans="3:4" x14ac:dyDescent="0.25">
      <c r="C218">
        <f>C214</f>
        <v>31</v>
      </c>
      <c r="D218" t="str">
        <f>IF(MOD(C218-1,8)=0,"_advance Tunnel_2 Phase_"&amp;C218,"#")</f>
        <v>#</v>
      </c>
    </row>
    <row r="219" spans="3:4" x14ac:dyDescent="0.25">
      <c r="C219">
        <f t="shared" ref="C219" si="60">C218</f>
        <v>31</v>
      </c>
      <c r="D219" t="str">
        <f>"_advance Tunnel_1 Phase_"&amp;C219</f>
        <v>_advance Tunnel_1 Phase_31</v>
      </c>
    </row>
    <row r="220" spans="3:4" x14ac:dyDescent="0.25">
      <c r="C220">
        <f>C213+1</f>
        <v>32</v>
      </c>
      <c r="D220" t="str">
        <f>IF(C220=1,"_phase InitialPhase","_phase Phase_"&amp;C220-1)</f>
        <v>_phase Phase_31</v>
      </c>
    </row>
    <row r="221" spans="3:4" x14ac:dyDescent="0.25">
      <c r="C221">
        <f>C220</f>
        <v>32</v>
      </c>
      <c r="D221" t="str">
        <f>"_set Phase_"&amp;C221&amp;".Solver ""Pardiso (multicore direct)"""</f>
        <v>_set Phase_32.Solver "Pardiso (multicore direct)"</v>
      </c>
    </row>
    <row r="222" spans="3:4" x14ac:dyDescent="0.25">
      <c r="C222">
        <f t="shared" ref="C222:C223" si="61">C221</f>
        <v>32</v>
      </c>
      <c r="D222" t="str">
        <f>"_set Phase_"&amp;C222&amp;".Deform.UseDefaultIterationParams False"</f>
        <v>_set Phase_32.Deform.UseDefaultIterationParams False</v>
      </c>
    </row>
    <row r="223" spans="3:4" x14ac:dyDescent="0.25">
      <c r="C223">
        <f t="shared" si="61"/>
        <v>32</v>
      </c>
      <c r="D223" t="str">
        <f>"_set Phase_"&amp;C223&amp;".Deform.ArcLengthControl ""Off"""</f>
        <v>_set Phase_32.Deform.ArcLengthControl "Off"</v>
      </c>
    </row>
    <row r="224" spans="3:4" x14ac:dyDescent="0.25">
      <c r="C224">
        <f>C223</f>
        <v>32</v>
      </c>
      <c r="D224" t="str">
        <f>"_set Phase_"&amp;C224&amp;".Deform.UseSubspaceAccelerator True"</f>
        <v>_set Phase_32.Deform.UseSubspaceAccelerator True</v>
      </c>
    </row>
    <row r="225" spans="3:4" x14ac:dyDescent="0.25">
      <c r="C225">
        <f>C221</f>
        <v>32</v>
      </c>
      <c r="D225" t="str">
        <f>IF(MOD(C225-1,8)=0,"_advance Tunnel_2 Phase_"&amp;C225,"#")</f>
        <v>#</v>
      </c>
    </row>
    <row r="226" spans="3:4" x14ac:dyDescent="0.25">
      <c r="C226">
        <f t="shared" ref="C226" si="62">C225</f>
        <v>32</v>
      </c>
      <c r="D226" t="str">
        <f>"_advance Tunnel_1 Phase_"&amp;C226</f>
        <v>_advance Tunnel_1 Phase_32</v>
      </c>
    </row>
    <row r="227" spans="3:4" x14ac:dyDescent="0.25">
      <c r="C227">
        <f>C220+1</f>
        <v>33</v>
      </c>
      <c r="D227" t="str">
        <f>IF(C227=1,"_phase InitialPhase","_phase Phase_"&amp;C227-1)</f>
        <v>_phase Phase_32</v>
      </c>
    </row>
    <row r="228" spans="3:4" x14ac:dyDescent="0.25">
      <c r="C228">
        <f>C227</f>
        <v>33</v>
      </c>
      <c r="D228" t="str">
        <f>"_set Phase_"&amp;C228&amp;".Solver ""Pardiso (multicore direct)"""</f>
        <v>_set Phase_33.Solver "Pardiso (multicore direct)"</v>
      </c>
    </row>
    <row r="229" spans="3:4" x14ac:dyDescent="0.25">
      <c r="C229">
        <f t="shared" ref="C229:C230" si="63">C228</f>
        <v>33</v>
      </c>
      <c r="D229" t="str">
        <f>"_set Phase_"&amp;C229&amp;".Deform.UseDefaultIterationParams False"</f>
        <v>_set Phase_33.Deform.UseDefaultIterationParams False</v>
      </c>
    </row>
    <row r="230" spans="3:4" x14ac:dyDescent="0.25">
      <c r="C230">
        <f t="shared" si="63"/>
        <v>33</v>
      </c>
      <c r="D230" t="str">
        <f>"_set Phase_"&amp;C230&amp;".Deform.ArcLengthControl ""Off"""</f>
        <v>_set Phase_33.Deform.ArcLengthControl "Off"</v>
      </c>
    </row>
    <row r="231" spans="3:4" x14ac:dyDescent="0.25">
      <c r="C231">
        <f>C230</f>
        <v>33</v>
      </c>
      <c r="D231" t="str">
        <f>"_set Phase_"&amp;C231&amp;".Deform.UseSubspaceAccelerator True"</f>
        <v>_set Phase_33.Deform.UseSubspaceAccelerator True</v>
      </c>
    </row>
    <row r="232" spans="3:4" x14ac:dyDescent="0.25">
      <c r="C232">
        <f>C228</f>
        <v>33</v>
      </c>
      <c r="D232" t="str">
        <f>IF(MOD(C232-1,8)=0,"_advance Tunnel_2 Phase_"&amp;C232,"#")</f>
        <v>_advance Tunnel_2 Phase_33</v>
      </c>
    </row>
    <row r="233" spans="3:4" x14ac:dyDescent="0.25">
      <c r="C233">
        <f t="shared" ref="C233" si="64">C232</f>
        <v>33</v>
      </c>
      <c r="D233" t="str">
        <f>"_advance Tunnel_1 Phase_"&amp;C233</f>
        <v>_advance Tunnel_1 Phase_33</v>
      </c>
    </row>
    <row r="234" spans="3:4" x14ac:dyDescent="0.25">
      <c r="C234">
        <f>C227+1</f>
        <v>34</v>
      </c>
      <c r="D234" t="str">
        <f>IF(C234=1,"_phase InitialPhase","_phase Phase_"&amp;C234-1)</f>
        <v>_phase Phase_33</v>
      </c>
    </row>
    <row r="235" spans="3:4" x14ac:dyDescent="0.25">
      <c r="C235">
        <f>C234</f>
        <v>34</v>
      </c>
      <c r="D235" t="str">
        <f>"_set Phase_"&amp;C235&amp;".Solver ""Pardiso (multicore direct)"""</f>
        <v>_set Phase_34.Solver "Pardiso (multicore direct)"</v>
      </c>
    </row>
    <row r="236" spans="3:4" x14ac:dyDescent="0.25">
      <c r="C236">
        <f t="shared" ref="C236:C237" si="65">C235</f>
        <v>34</v>
      </c>
      <c r="D236" t="str">
        <f>"_set Phase_"&amp;C236&amp;".Deform.UseDefaultIterationParams False"</f>
        <v>_set Phase_34.Deform.UseDefaultIterationParams False</v>
      </c>
    </row>
    <row r="237" spans="3:4" x14ac:dyDescent="0.25">
      <c r="C237">
        <f t="shared" si="65"/>
        <v>34</v>
      </c>
      <c r="D237" t="str">
        <f>"_set Phase_"&amp;C237&amp;".Deform.ArcLengthControl ""Off"""</f>
        <v>_set Phase_34.Deform.ArcLengthControl "Off"</v>
      </c>
    </row>
    <row r="238" spans="3:4" x14ac:dyDescent="0.25">
      <c r="C238">
        <f>C237</f>
        <v>34</v>
      </c>
      <c r="D238" t="str">
        <f>"_set Phase_"&amp;C238&amp;".Deform.UseSubspaceAccelerator True"</f>
        <v>_set Phase_34.Deform.UseSubspaceAccelerator True</v>
      </c>
    </row>
    <row r="239" spans="3:4" x14ac:dyDescent="0.25">
      <c r="C239">
        <f>C235</f>
        <v>34</v>
      </c>
      <c r="D239" t="str">
        <f>IF(MOD(C239-1,8)=0,"_advance Tunnel_2 Phase_"&amp;C239,"#")</f>
        <v>#</v>
      </c>
    </row>
    <row r="240" spans="3:4" x14ac:dyDescent="0.25">
      <c r="C240">
        <f t="shared" ref="C240" si="66">C239</f>
        <v>34</v>
      </c>
      <c r="D240" t="str">
        <f>"_advance Tunnel_1 Phase_"&amp;C240</f>
        <v>_advance Tunnel_1 Phase_34</v>
      </c>
    </row>
    <row r="241" spans="3:4" x14ac:dyDescent="0.25">
      <c r="C241">
        <f>C234+1</f>
        <v>35</v>
      </c>
      <c r="D241" t="str">
        <f>IF(C241=1,"_phase InitialPhase","_phase Phase_"&amp;C241-1)</f>
        <v>_phase Phase_34</v>
      </c>
    </row>
    <row r="242" spans="3:4" x14ac:dyDescent="0.25">
      <c r="C242">
        <f>C241</f>
        <v>35</v>
      </c>
      <c r="D242" t="str">
        <f>"_set Phase_"&amp;C242&amp;".Solver ""Pardiso (multicore direct)"""</f>
        <v>_set Phase_35.Solver "Pardiso (multicore direct)"</v>
      </c>
    </row>
    <row r="243" spans="3:4" x14ac:dyDescent="0.25">
      <c r="C243">
        <f t="shared" ref="C243:C244" si="67">C242</f>
        <v>35</v>
      </c>
      <c r="D243" t="str">
        <f>"_set Phase_"&amp;C243&amp;".Deform.UseDefaultIterationParams False"</f>
        <v>_set Phase_35.Deform.UseDefaultIterationParams False</v>
      </c>
    </row>
    <row r="244" spans="3:4" x14ac:dyDescent="0.25">
      <c r="C244">
        <f t="shared" si="67"/>
        <v>35</v>
      </c>
      <c r="D244" t="str">
        <f>"_set Phase_"&amp;C244&amp;".Deform.ArcLengthControl ""Off"""</f>
        <v>_set Phase_35.Deform.ArcLengthControl "Off"</v>
      </c>
    </row>
    <row r="245" spans="3:4" x14ac:dyDescent="0.25">
      <c r="C245">
        <f>C244</f>
        <v>35</v>
      </c>
      <c r="D245" t="str">
        <f>"_set Phase_"&amp;C245&amp;".Deform.UseSubspaceAccelerator True"</f>
        <v>_set Phase_35.Deform.UseSubspaceAccelerator True</v>
      </c>
    </row>
    <row r="246" spans="3:4" x14ac:dyDescent="0.25">
      <c r="C246">
        <f>C242</f>
        <v>35</v>
      </c>
      <c r="D246" t="str">
        <f>IF(MOD(C246-1,8)=0,"_advance Tunnel_2 Phase_"&amp;C246,"#")</f>
        <v>#</v>
      </c>
    </row>
    <row r="247" spans="3:4" x14ac:dyDescent="0.25">
      <c r="C247">
        <f t="shared" ref="C247" si="68">C246</f>
        <v>35</v>
      </c>
      <c r="D247" t="str">
        <f>"_advance Tunnel_1 Phase_"&amp;C247</f>
        <v>_advance Tunnel_1 Phase_35</v>
      </c>
    </row>
    <row r="248" spans="3:4" x14ac:dyDescent="0.25">
      <c r="C248">
        <f>C241+1</f>
        <v>36</v>
      </c>
      <c r="D248" t="str">
        <f>IF(C248=1,"_phase InitialPhase","_phase Phase_"&amp;C248-1)</f>
        <v>_phase Phase_35</v>
      </c>
    </row>
    <row r="249" spans="3:4" x14ac:dyDescent="0.25">
      <c r="C249">
        <f>C248</f>
        <v>36</v>
      </c>
      <c r="D249" t="str">
        <f>"_set Phase_"&amp;C249&amp;".Solver ""Pardiso (multicore direct)"""</f>
        <v>_set Phase_36.Solver "Pardiso (multicore direct)"</v>
      </c>
    </row>
    <row r="250" spans="3:4" x14ac:dyDescent="0.25">
      <c r="C250">
        <f t="shared" ref="C250:C251" si="69">C249</f>
        <v>36</v>
      </c>
      <c r="D250" t="str">
        <f>"_set Phase_"&amp;C250&amp;".Deform.UseDefaultIterationParams False"</f>
        <v>_set Phase_36.Deform.UseDefaultIterationParams False</v>
      </c>
    </row>
    <row r="251" spans="3:4" x14ac:dyDescent="0.25">
      <c r="C251">
        <f t="shared" si="69"/>
        <v>36</v>
      </c>
      <c r="D251" t="str">
        <f>"_set Phase_"&amp;C251&amp;".Deform.ArcLengthControl ""Off"""</f>
        <v>_set Phase_36.Deform.ArcLengthControl "Off"</v>
      </c>
    </row>
    <row r="252" spans="3:4" x14ac:dyDescent="0.25">
      <c r="C252">
        <f>C251</f>
        <v>36</v>
      </c>
      <c r="D252" t="str">
        <f>"_set Phase_"&amp;C252&amp;".Deform.UseSubspaceAccelerator True"</f>
        <v>_set Phase_36.Deform.UseSubspaceAccelerator True</v>
      </c>
    </row>
    <row r="253" spans="3:4" x14ac:dyDescent="0.25">
      <c r="C253">
        <f>C249</f>
        <v>36</v>
      </c>
      <c r="D253" t="str">
        <f>IF(MOD(C253-1,8)=0,"_advance Tunnel_2 Phase_"&amp;C253,"#")</f>
        <v>#</v>
      </c>
    </row>
    <row r="254" spans="3:4" x14ac:dyDescent="0.25">
      <c r="C254">
        <f t="shared" ref="C254" si="70">C253</f>
        <v>36</v>
      </c>
      <c r="D254" t="str">
        <f>"_advance Tunnel_1 Phase_"&amp;C254</f>
        <v>_advance Tunnel_1 Phase_36</v>
      </c>
    </row>
    <row r="255" spans="3:4" x14ac:dyDescent="0.25">
      <c r="C255">
        <f>C248+1</f>
        <v>37</v>
      </c>
      <c r="D255" t="str">
        <f>IF(C255=1,"_phase InitialPhase","_phase Phase_"&amp;C255-1)</f>
        <v>_phase Phase_36</v>
      </c>
    </row>
    <row r="256" spans="3:4" x14ac:dyDescent="0.25">
      <c r="C256">
        <f>C255</f>
        <v>37</v>
      </c>
      <c r="D256" t="str">
        <f>"_set Phase_"&amp;C256&amp;".Solver ""Pardiso (multicore direct)"""</f>
        <v>_set Phase_37.Solver "Pardiso (multicore direct)"</v>
      </c>
    </row>
    <row r="257" spans="3:4" x14ac:dyDescent="0.25">
      <c r="C257">
        <f t="shared" ref="C257:C258" si="71">C256</f>
        <v>37</v>
      </c>
      <c r="D257" t="str">
        <f>"_set Phase_"&amp;C257&amp;".Deform.UseDefaultIterationParams False"</f>
        <v>_set Phase_37.Deform.UseDefaultIterationParams False</v>
      </c>
    </row>
    <row r="258" spans="3:4" x14ac:dyDescent="0.25">
      <c r="C258">
        <f t="shared" si="71"/>
        <v>37</v>
      </c>
      <c r="D258" t="str">
        <f>"_set Phase_"&amp;C258&amp;".Deform.ArcLengthControl ""Off"""</f>
        <v>_set Phase_37.Deform.ArcLengthControl "Off"</v>
      </c>
    </row>
    <row r="259" spans="3:4" x14ac:dyDescent="0.25">
      <c r="C259">
        <f>C258</f>
        <v>37</v>
      </c>
      <c r="D259" t="str">
        <f>"_set Phase_"&amp;C259&amp;".Deform.UseSubspaceAccelerator True"</f>
        <v>_set Phase_37.Deform.UseSubspaceAccelerator True</v>
      </c>
    </row>
    <row r="260" spans="3:4" x14ac:dyDescent="0.25">
      <c r="C260">
        <f>C256</f>
        <v>37</v>
      </c>
      <c r="D260" t="str">
        <f>IF(MOD(C260-1,8)=0,"_advance Tunnel_2 Phase_"&amp;C260,"#")</f>
        <v>#</v>
      </c>
    </row>
    <row r="261" spans="3:4" x14ac:dyDescent="0.25">
      <c r="C261">
        <f t="shared" ref="C261" si="72">C260</f>
        <v>37</v>
      </c>
      <c r="D261" t="str">
        <f>"_advance Tunnel_1 Phase_"&amp;C261</f>
        <v>_advance Tunnel_1 Phase_37</v>
      </c>
    </row>
    <row r="262" spans="3:4" x14ac:dyDescent="0.25">
      <c r="C262">
        <f>C255+1</f>
        <v>38</v>
      </c>
      <c r="D262" t="str">
        <f>IF(C262=1,"_phase InitialPhase","_phase Phase_"&amp;C262-1)</f>
        <v>_phase Phase_37</v>
      </c>
    </row>
    <row r="263" spans="3:4" x14ac:dyDescent="0.25">
      <c r="C263">
        <f>C262</f>
        <v>38</v>
      </c>
      <c r="D263" t="str">
        <f>"_set Phase_"&amp;C263&amp;".Solver ""Pardiso (multicore direct)"""</f>
        <v>_set Phase_38.Solver "Pardiso (multicore direct)"</v>
      </c>
    </row>
    <row r="264" spans="3:4" x14ac:dyDescent="0.25">
      <c r="C264">
        <f t="shared" ref="C264:C265" si="73">C263</f>
        <v>38</v>
      </c>
      <c r="D264" t="str">
        <f>"_set Phase_"&amp;C264&amp;".Deform.UseDefaultIterationParams False"</f>
        <v>_set Phase_38.Deform.UseDefaultIterationParams False</v>
      </c>
    </row>
    <row r="265" spans="3:4" x14ac:dyDescent="0.25">
      <c r="C265">
        <f t="shared" si="73"/>
        <v>38</v>
      </c>
      <c r="D265" t="str">
        <f>"_set Phase_"&amp;C265&amp;".Deform.ArcLengthControl ""Off"""</f>
        <v>_set Phase_38.Deform.ArcLengthControl "Off"</v>
      </c>
    </row>
    <row r="266" spans="3:4" x14ac:dyDescent="0.25">
      <c r="C266">
        <f>C265</f>
        <v>38</v>
      </c>
      <c r="D266" t="str">
        <f>"_set Phase_"&amp;C266&amp;".Deform.UseSubspaceAccelerator True"</f>
        <v>_set Phase_38.Deform.UseSubspaceAccelerator True</v>
      </c>
    </row>
    <row r="267" spans="3:4" x14ac:dyDescent="0.25">
      <c r="C267">
        <f>C263</f>
        <v>38</v>
      </c>
      <c r="D267" t="str">
        <f>IF(MOD(C267-1,8)=0,"_advance Tunnel_2 Phase_"&amp;C267,"#")</f>
        <v>#</v>
      </c>
    </row>
    <row r="268" spans="3:4" x14ac:dyDescent="0.25">
      <c r="C268">
        <f t="shared" ref="C268" si="74">C267</f>
        <v>38</v>
      </c>
      <c r="D268" t="str">
        <f>"_advance Tunnel_1 Phase_"&amp;C268</f>
        <v>_advance Tunnel_1 Phase_38</v>
      </c>
    </row>
    <row r="269" spans="3:4" x14ac:dyDescent="0.25">
      <c r="C269">
        <f>C262+1</f>
        <v>39</v>
      </c>
      <c r="D269" t="str">
        <f>IF(C269=1,"_phase InitialPhase","_phase Phase_"&amp;C269-1)</f>
        <v>_phase Phase_38</v>
      </c>
    </row>
    <row r="270" spans="3:4" x14ac:dyDescent="0.25">
      <c r="C270">
        <f>C269</f>
        <v>39</v>
      </c>
      <c r="D270" t="str">
        <f>"_set Phase_"&amp;C270&amp;".Solver ""Pardiso (multicore direct)"""</f>
        <v>_set Phase_39.Solver "Pardiso (multicore direct)"</v>
      </c>
    </row>
    <row r="271" spans="3:4" x14ac:dyDescent="0.25">
      <c r="C271">
        <f t="shared" ref="C271:C272" si="75">C270</f>
        <v>39</v>
      </c>
      <c r="D271" t="str">
        <f>"_set Phase_"&amp;C271&amp;".Deform.UseDefaultIterationParams False"</f>
        <v>_set Phase_39.Deform.UseDefaultIterationParams False</v>
      </c>
    </row>
    <row r="272" spans="3:4" x14ac:dyDescent="0.25">
      <c r="C272">
        <f t="shared" si="75"/>
        <v>39</v>
      </c>
      <c r="D272" t="str">
        <f>"_set Phase_"&amp;C272&amp;".Deform.ArcLengthControl ""Off"""</f>
        <v>_set Phase_39.Deform.ArcLengthControl "Off"</v>
      </c>
    </row>
    <row r="273" spans="3:4" x14ac:dyDescent="0.25">
      <c r="C273">
        <f>C272</f>
        <v>39</v>
      </c>
      <c r="D273" t="str">
        <f>"_set Phase_"&amp;C273&amp;".Deform.UseSubspaceAccelerator True"</f>
        <v>_set Phase_39.Deform.UseSubspaceAccelerator True</v>
      </c>
    </row>
    <row r="274" spans="3:4" x14ac:dyDescent="0.25">
      <c r="C274">
        <f>C270</f>
        <v>39</v>
      </c>
      <c r="D274" t="str">
        <f>IF(MOD(C274-1,8)=0,"_advance Tunnel_2 Phase_"&amp;C274,"#")</f>
        <v>#</v>
      </c>
    </row>
    <row r="275" spans="3:4" x14ac:dyDescent="0.25">
      <c r="C275">
        <f t="shared" ref="C275" si="76">C274</f>
        <v>39</v>
      </c>
      <c r="D275" t="str">
        <f>"_advance Tunnel_1 Phase_"&amp;C275</f>
        <v>_advance Tunnel_1 Phase_39</v>
      </c>
    </row>
    <row r="276" spans="3:4" x14ac:dyDescent="0.25">
      <c r="C276">
        <f>C269+1</f>
        <v>40</v>
      </c>
      <c r="D276" t="str">
        <f>IF(C276=1,"_phase InitialPhase","_phase Phase_"&amp;C276-1)</f>
        <v>_phase Phase_39</v>
      </c>
    </row>
    <row r="277" spans="3:4" x14ac:dyDescent="0.25">
      <c r="C277">
        <f>C276</f>
        <v>40</v>
      </c>
      <c r="D277" t="str">
        <f>"_set Phase_"&amp;C277&amp;".Solver ""Pardiso (multicore direct)"""</f>
        <v>_set Phase_40.Solver "Pardiso (multicore direct)"</v>
      </c>
    </row>
    <row r="278" spans="3:4" x14ac:dyDescent="0.25">
      <c r="C278">
        <f t="shared" ref="C278:C279" si="77">C277</f>
        <v>40</v>
      </c>
      <c r="D278" t="str">
        <f>"_set Phase_"&amp;C278&amp;".Deform.UseDefaultIterationParams False"</f>
        <v>_set Phase_40.Deform.UseDefaultIterationParams False</v>
      </c>
    </row>
    <row r="279" spans="3:4" x14ac:dyDescent="0.25">
      <c r="C279">
        <f t="shared" si="77"/>
        <v>40</v>
      </c>
      <c r="D279" t="str">
        <f>"_set Phase_"&amp;C279&amp;".Deform.ArcLengthControl ""Off"""</f>
        <v>_set Phase_40.Deform.ArcLengthControl "Off"</v>
      </c>
    </row>
    <row r="280" spans="3:4" x14ac:dyDescent="0.25">
      <c r="C280">
        <f>C279</f>
        <v>40</v>
      </c>
      <c r="D280" t="str">
        <f>"_set Phase_"&amp;C280&amp;".Deform.UseSubspaceAccelerator True"</f>
        <v>_set Phase_40.Deform.UseSubspaceAccelerator True</v>
      </c>
    </row>
    <row r="281" spans="3:4" x14ac:dyDescent="0.25">
      <c r="C281">
        <f>C277</f>
        <v>40</v>
      </c>
      <c r="D281" t="str">
        <f>IF(MOD(C281-1,8)=0,"_advance Tunnel_2 Phase_"&amp;C281,"#")</f>
        <v>#</v>
      </c>
    </row>
    <row r="282" spans="3:4" x14ac:dyDescent="0.25">
      <c r="C282">
        <f t="shared" ref="C282" si="78">C281</f>
        <v>40</v>
      </c>
      <c r="D282" t="str">
        <f>"_advance Tunnel_1 Phase_"&amp;C282</f>
        <v>_advance Tunnel_1 Phase_40</v>
      </c>
    </row>
    <row r="283" spans="3:4" x14ac:dyDescent="0.25">
      <c r="C283">
        <f>C276+1</f>
        <v>41</v>
      </c>
      <c r="D283" t="str">
        <f>IF(C283=1,"_phase InitialPhase","_phase Phase_"&amp;C283-1)</f>
        <v>_phase Phase_40</v>
      </c>
    </row>
    <row r="284" spans="3:4" x14ac:dyDescent="0.25">
      <c r="C284">
        <f>C283</f>
        <v>41</v>
      </c>
      <c r="D284" t="str">
        <f>"_set Phase_"&amp;C284&amp;".Solver ""Pardiso (multicore direct)"""</f>
        <v>_set Phase_41.Solver "Pardiso (multicore direct)"</v>
      </c>
    </row>
    <row r="285" spans="3:4" x14ac:dyDescent="0.25">
      <c r="C285">
        <f t="shared" ref="C285:C286" si="79">C284</f>
        <v>41</v>
      </c>
      <c r="D285" t="str">
        <f>"_set Phase_"&amp;C285&amp;".Deform.UseDefaultIterationParams False"</f>
        <v>_set Phase_41.Deform.UseDefaultIterationParams False</v>
      </c>
    </row>
    <row r="286" spans="3:4" x14ac:dyDescent="0.25">
      <c r="C286">
        <f t="shared" si="79"/>
        <v>41</v>
      </c>
      <c r="D286" t="str">
        <f>"_set Phase_"&amp;C286&amp;".Deform.ArcLengthControl ""Off"""</f>
        <v>_set Phase_41.Deform.ArcLengthControl "Off"</v>
      </c>
    </row>
    <row r="287" spans="3:4" x14ac:dyDescent="0.25">
      <c r="C287">
        <f>C286</f>
        <v>41</v>
      </c>
      <c r="D287" t="str">
        <f>"_set Phase_"&amp;C287&amp;".Deform.UseSubspaceAccelerator True"</f>
        <v>_set Phase_41.Deform.UseSubspaceAccelerator True</v>
      </c>
    </row>
    <row r="288" spans="3:4" x14ac:dyDescent="0.25">
      <c r="C288">
        <f>C284</f>
        <v>41</v>
      </c>
      <c r="D288" t="str">
        <f>IF(MOD(C288-1,8)=0,"_advance Tunnel_2 Phase_"&amp;C288,"#")</f>
        <v>_advance Tunnel_2 Phase_41</v>
      </c>
    </row>
    <row r="289" spans="3:4" x14ac:dyDescent="0.25">
      <c r="C289">
        <f t="shared" ref="C289" si="80">C288</f>
        <v>41</v>
      </c>
      <c r="D289" t="str">
        <f>"_advance Tunnel_1 Phase_"&amp;C289</f>
        <v>_advance Tunnel_1 Phase_41</v>
      </c>
    </row>
    <row r="290" spans="3:4" x14ac:dyDescent="0.25">
      <c r="C290">
        <f>C283+1</f>
        <v>42</v>
      </c>
      <c r="D290" t="str">
        <f>IF(C290=1,"_phase InitialPhase","_phase Phase_"&amp;C290-1)</f>
        <v>_phase Phase_41</v>
      </c>
    </row>
    <row r="291" spans="3:4" x14ac:dyDescent="0.25">
      <c r="C291">
        <f>C290</f>
        <v>42</v>
      </c>
      <c r="D291" t="str">
        <f>"_set Phase_"&amp;C291&amp;".Solver ""Pardiso (multicore direct)"""</f>
        <v>_set Phase_42.Solver "Pardiso (multicore direct)"</v>
      </c>
    </row>
    <row r="292" spans="3:4" x14ac:dyDescent="0.25">
      <c r="C292">
        <f t="shared" ref="C292:C293" si="81">C291</f>
        <v>42</v>
      </c>
      <c r="D292" t="str">
        <f>"_set Phase_"&amp;C292&amp;".Deform.UseDefaultIterationParams False"</f>
        <v>_set Phase_42.Deform.UseDefaultIterationParams False</v>
      </c>
    </row>
    <row r="293" spans="3:4" x14ac:dyDescent="0.25">
      <c r="C293">
        <f t="shared" si="81"/>
        <v>42</v>
      </c>
      <c r="D293" t="str">
        <f>"_set Phase_"&amp;C293&amp;".Deform.ArcLengthControl ""Off"""</f>
        <v>_set Phase_42.Deform.ArcLengthControl "Off"</v>
      </c>
    </row>
    <row r="294" spans="3:4" x14ac:dyDescent="0.25">
      <c r="C294">
        <f>C293</f>
        <v>42</v>
      </c>
      <c r="D294" t="str">
        <f>"_set Phase_"&amp;C294&amp;".Deform.UseSubspaceAccelerator True"</f>
        <v>_set Phase_42.Deform.UseSubspaceAccelerator True</v>
      </c>
    </row>
    <row r="295" spans="3:4" x14ac:dyDescent="0.25">
      <c r="C295">
        <f>C291</f>
        <v>42</v>
      </c>
      <c r="D295" t="str">
        <f>IF(MOD(C295-1,8)=0,"_advance Tunnel_2 Phase_"&amp;C295,"#")</f>
        <v>#</v>
      </c>
    </row>
    <row r="296" spans="3:4" x14ac:dyDescent="0.25">
      <c r="C296">
        <f t="shared" ref="C296" si="82">C295</f>
        <v>42</v>
      </c>
      <c r="D296" t="str">
        <f>"_advance Tunnel_1 Phase_"&amp;C296</f>
        <v>_advance Tunnel_1 Phase_42</v>
      </c>
    </row>
    <row r="297" spans="3:4" x14ac:dyDescent="0.25">
      <c r="C297">
        <f>C290+1</f>
        <v>43</v>
      </c>
      <c r="D297" t="str">
        <f>IF(C297=1,"_phase InitialPhase","_phase Phase_"&amp;C297-1)</f>
        <v>_phase Phase_42</v>
      </c>
    </row>
    <row r="298" spans="3:4" x14ac:dyDescent="0.25">
      <c r="C298">
        <f>C297</f>
        <v>43</v>
      </c>
      <c r="D298" t="str">
        <f>"_set Phase_"&amp;C298&amp;".Solver ""Pardiso (multicore direct)"""</f>
        <v>_set Phase_43.Solver "Pardiso (multicore direct)"</v>
      </c>
    </row>
    <row r="299" spans="3:4" x14ac:dyDescent="0.25">
      <c r="C299">
        <f t="shared" ref="C299:C300" si="83">C298</f>
        <v>43</v>
      </c>
      <c r="D299" t="str">
        <f>"_set Phase_"&amp;C299&amp;".Deform.UseDefaultIterationParams False"</f>
        <v>_set Phase_43.Deform.UseDefaultIterationParams False</v>
      </c>
    </row>
    <row r="300" spans="3:4" x14ac:dyDescent="0.25">
      <c r="C300">
        <f t="shared" si="83"/>
        <v>43</v>
      </c>
      <c r="D300" t="str">
        <f>"_set Phase_"&amp;C300&amp;".Deform.ArcLengthControl ""Off"""</f>
        <v>_set Phase_43.Deform.ArcLengthControl "Off"</v>
      </c>
    </row>
    <row r="301" spans="3:4" x14ac:dyDescent="0.25">
      <c r="C301">
        <f>C300</f>
        <v>43</v>
      </c>
      <c r="D301" t="str">
        <f>"_set Phase_"&amp;C301&amp;".Deform.UseSubspaceAccelerator True"</f>
        <v>_set Phase_43.Deform.UseSubspaceAccelerator True</v>
      </c>
    </row>
    <row r="302" spans="3:4" x14ac:dyDescent="0.25">
      <c r="C302">
        <f>C298</f>
        <v>43</v>
      </c>
      <c r="D302" t="str">
        <f>IF(MOD(C302-1,8)=0,"_advance Tunnel_2 Phase_"&amp;C302,"#")</f>
        <v>#</v>
      </c>
    </row>
    <row r="303" spans="3:4" x14ac:dyDescent="0.25">
      <c r="C303">
        <f t="shared" ref="C303" si="84">C302</f>
        <v>43</v>
      </c>
      <c r="D303" t="str">
        <f>"_advance Tunnel_1 Phase_"&amp;C303</f>
        <v>_advance Tunnel_1 Phase_43</v>
      </c>
    </row>
    <row r="304" spans="3:4" x14ac:dyDescent="0.25">
      <c r="C304">
        <f>C297+1</f>
        <v>44</v>
      </c>
      <c r="D304" t="str">
        <f>IF(C304=1,"_phase InitialPhase","_phase Phase_"&amp;C304-1)</f>
        <v>_phase Phase_43</v>
      </c>
    </row>
    <row r="305" spans="3:4" x14ac:dyDescent="0.25">
      <c r="C305">
        <f>C304</f>
        <v>44</v>
      </c>
      <c r="D305" t="str">
        <f>"_set Phase_"&amp;C305&amp;".Solver ""Pardiso (multicore direct)"""</f>
        <v>_set Phase_44.Solver "Pardiso (multicore direct)"</v>
      </c>
    </row>
    <row r="306" spans="3:4" x14ac:dyDescent="0.25">
      <c r="C306">
        <f t="shared" ref="C306:C307" si="85">C305</f>
        <v>44</v>
      </c>
      <c r="D306" t="str">
        <f>"_set Phase_"&amp;C306&amp;".Deform.UseDefaultIterationParams False"</f>
        <v>_set Phase_44.Deform.UseDefaultIterationParams False</v>
      </c>
    </row>
    <row r="307" spans="3:4" x14ac:dyDescent="0.25">
      <c r="C307">
        <f t="shared" si="85"/>
        <v>44</v>
      </c>
      <c r="D307" t="str">
        <f>"_set Phase_"&amp;C307&amp;".Deform.ArcLengthControl ""Off"""</f>
        <v>_set Phase_44.Deform.ArcLengthControl "Off"</v>
      </c>
    </row>
    <row r="308" spans="3:4" x14ac:dyDescent="0.25">
      <c r="C308">
        <f>C307</f>
        <v>44</v>
      </c>
      <c r="D308" t="str">
        <f>"_set Phase_"&amp;C308&amp;".Deform.UseSubspaceAccelerator True"</f>
        <v>_set Phase_44.Deform.UseSubspaceAccelerator True</v>
      </c>
    </row>
    <row r="309" spans="3:4" x14ac:dyDescent="0.25">
      <c r="C309">
        <f>C305</f>
        <v>44</v>
      </c>
      <c r="D309" t="str">
        <f>IF(MOD(C309-1,8)=0,"_advance Tunnel_2 Phase_"&amp;C309,"#")</f>
        <v>#</v>
      </c>
    </row>
    <row r="310" spans="3:4" x14ac:dyDescent="0.25">
      <c r="C310">
        <f t="shared" ref="C310" si="86">C309</f>
        <v>44</v>
      </c>
      <c r="D310" t="str">
        <f>"_advance Tunnel_1 Phase_"&amp;C310</f>
        <v>_advance Tunnel_1 Phase_44</v>
      </c>
    </row>
    <row r="311" spans="3:4" x14ac:dyDescent="0.25">
      <c r="C311">
        <f>C304+1</f>
        <v>45</v>
      </c>
      <c r="D311" t="str">
        <f>IF(C311=1,"_phase InitialPhase","_phase Phase_"&amp;C311-1)</f>
        <v>_phase Phase_44</v>
      </c>
    </row>
    <row r="312" spans="3:4" x14ac:dyDescent="0.25">
      <c r="C312">
        <f>C311</f>
        <v>45</v>
      </c>
      <c r="D312" t="str">
        <f>"_set Phase_"&amp;C312&amp;".Solver ""Pardiso (multicore direct)"""</f>
        <v>_set Phase_45.Solver "Pardiso (multicore direct)"</v>
      </c>
    </row>
    <row r="313" spans="3:4" x14ac:dyDescent="0.25">
      <c r="C313">
        <f t="shared" ref="C313:C314" si="87">C312</f>
        <v>45</v>
      </c>
      <c r="D313" t="str">
        <f>"_set Phase_"&amp;C313&amp;".Deform.UseDefaultIterationParams False"</f>
        <v>_set Phase_45.Deform.UseDefaultIterationParams False</v>
      </c>
    </row>
    <row r="314" spans="3:4" x14ac:dyDescent="0.25">
      <c r="C314">
        <f t="shared" si="87"/>
        <v>45</v>
      </c>
      <c r="D314" t="str">
        <f>"_set Phase_"&amp;C314&amp;".Deform.ArcLengthControl ""Off"""</f>
        <v>_set Phase_45.Deform.ArcLengthControl "Off"</v>
      </c>
    </row>
    <row r="315" spans="3:4" x14ac:dyDescent="0.25">
      <c r="C315">
        <f>C314</f>
        <v>45</v>
      </c>
      <c r="D315" t="str">
        <f>"_set Phase_"&amp;C315&amp;".Deform.UseSubspaceAccelerator True"</f>
        <v>_set Phase_45.Deform.UseSubspaceAccelerator True</v>
      </c>
    </row>
    <row r="316" spans="3:4" x14ac:dyDescent="0.25">
      <c r="C316">
        <f>C312</f>
        <v>45</v>
      </c>
      <c r="D316" t="str">
        <f>IF(MOD(C316-1,8)=0,"_advance Tunnel_2 Phase_"&amp;C316,"#")</f>
        <v>#</v>
      </c>
    </row>
    <row r="317" spans="3:4" x14ac:dyDescent="0.25">
      <c r="C317">
        <f t="shared" ref="C317" si="88">C316</f>
        <v>45</v>
      </c>
      <c r="D317" t="str">
        <f>"_advance Tunnel_1 Phase_"&amp;C317</f>
        <v>_advance Tunnel_1 Phase_45</v>
      </c>
    </row>
    <row r="318" spans="3:4" x14ac:dyDescent="0.25">
      <c r="C318">
        <f>C311+1</f>
        <v>46</v>
      </c>
      <c r="D318" t="str">
        <f>IF(C318=1,"_phase InitialPhase","_phase Phase_"&amp;C318-1)</f>
        <v>_phase Phase_45</v>
      </c>
    </row>
    <row r="319" spans="3:4" x14ac:dyDescent="0.25">
      <c r="C319">
        <f>C318</f>
        <v>46</v>
      </c>
      <c r="D319" t="str">
        <f>"_set Phase_"&amp;C319&amp;".Solver ""Pardiso (multicore direct)"""</f>
        <v>_set Phase_46.Solver "Pardiso (multicore direct)"</v>
      </c>
    </row>
    <row r="320" spans="3:4" x14ac:dyDescent="0.25">
      <c r="C320">
        <f t="shared" ref="C320:C321" si="89">C319</f>
        <v>46</v>
      </c>
      <c r="D320" t="str">
        <f>"_set Phase_"&amp;C320&amp;".Deform.UseDefaultIterationParams False"</f>
        <v>_set Phase_46.Deform.UseDefaultIterationParams False</v>
      </c>
    </row>
    <row r="321" spans="3:4" x14ac:dyDescent="0.25">
      <c r="C321">
        <f t="shared" si="89"/>
        <v>46</v>
      </c>
      <c r="D321" t="str">
        <f>"_set Phase_"&amp;C321&amp;".Deform.ArcLengthControl ""Off"""</f>
        <v>_set Phase_46.Deform.ArcLengthControl "Off"</v>
      </c>
    </row>
    <row r="322" spans="3:4" x14ac:dyDescent="0.25">
      <c r="C322">
        <f>C321</f>
        <v>46</v>
      </c>
      <c r="D322" t="str">
        <f>"_set Phase_"&amp;C322&amp;".Deform.UseSubspaceAccelerator True"</f>
        <v>_set Phase_46.Deform.UseSubspaceAccelerator True</v>
      </c>
    </row>
    <row r="323" spans="3:4" x14ac:dyDescent="0.25">
      <c r="C323">
        <f>C319</f>
        <v>46</v>
      </c>
      <c r="D323" t="str">
        <f>IF(MOD(C323-1,8)=0,"_advance Tunnel_2 Phase_"&amp;C323,"#")</f>
        <v>#</v>
      </c>
    </row>
    <row r="324" spans="3:4" x14ac:dyDescent="0.25">
      <c r="C324">
        <f t="shared" ref="C324" si="90">C323</f>
        <v>46</v>
      </c>
      <c r="D324" t="str">
        <f>"_advance Tunnel_1 Phase_"&amp;C324</f>
        <v>_advance Tunnel_1 Phase_46</v>
      </c>
    </row>
    <row r="325" spans="3:4" x14ac:dyDescent="0.25">
      <c r="C325">
        <f>C318+1</f>
        <v>47</v>
      </c>
      <c r="D325" t="str">
        <f>IF(C325=1,"_phase InitialPhase","_phase Phase_"&amp;C325-1)</f>
        <v>_phase Phase_46</v>
      </c>
    </row>
    <row r="326" spans="3:4" x14ac:dyDescent="0.25">
      <c r="C326">
        <f>C325</f>
        <v>47</v>
      </c>
      <c r="D326" t="str">
        <f>"_set Phase_"&amp;C326&amp;".Solver ""Pardiso (multicore direct)"""</f>
        <v>_set Phase_47.Solver "Pardiso (multicore direct)"</v>
      </c>
    </row>
    <row r="327" spans="3:4" x14ac:dyDescent="0.25">
      <c r="C327">
        <f t="shared" ref="C327:C328" si="91">C326</f>
        <v>47</v>
      </c>
      <c r="D327" t="str">
        <f>"_set Phase_"&amp;C327&amp;".Deform.UseDefaultIterationParams False"</f>
        <v>_set Phase_47.Deform.UseDefaultIterationParams False</v>
      </c>
    </row>
    <row r="328" spans="3:4" x14ac:dyDescent="0.25">
      <c r="C328">
        <f t="shared" si="91"/>
        <v>47</v>
      </c>
      <c r="D328" t="str">
        <f>"_set Phase_"&amp;C328&amp;".Deform.ArcLengthControl ""Off"""</f>
        <v>_set Phase_47.Deform.ArcLengthControl "Off"</v>
      </c>
    </row>
    <row r="329" spans="3:4" x14ac:dyDescent="0.25">
      <c r="C329">
        <f>C328</f>
        <v>47</v>
      </c>
      <c r="D329" t="str">
        <f>"_set Phase_"&amp;C329&amp;".Deform.UseSubspaceAccelerator True"</f>
        <v>_set Phase_47.Deform.UseSubspaceAccelerator True</v>
      </c>
    </row>
    <row r="330" spans="3:4" x14ac:dyDescent="0.25">
      <c r="C330">
        <f>C326</f>
        <v>47</v>
      </c>
      <c r="D330" t="str">
        <f>IF(MOD(C330-1,8)=0,"_advance Tunnel_2 Phase_"&amp;C330,"#")</f>
        <v>#</v>
      </c>
    </row>
    <row r="331" spans="3:4" x14ac:dyDescent="0.25">
      <c r="C331">
        <f t="shared" ref="C331" si="92">C330</f>
        <v>47</v>
      </c>
      <c r="D331" t="str">
        <f>"_advance Tunnel_1 Phase_"&amp;C331</f>
        <v>_advance Tunnel_1 Phase_47</v>
      </c>
    </row>
    <row r="332" spans="3:4" x14ac:dyDescent="0.25">
      <c r="C332">
        <f>C325+1</f>
        <v>48</v>
      </c>
      <c r="D332" t="str">
        <f>IF(C332=1,"_phase InitialPhase","_phase Phase_"&amp;C332-1)</f>
        <v>_phase Phase_47</v>
      </c>
    </row>
    <row r="333" spans="3:4" x14ac:dyDescent="0.25">
      <c r="C333">
        <f>C332</f>
        <v>48</v>
      </c>
      <c r="D333" t="str">
        <f>"_set Phase_"&amp;C333&amp;".Solver ""Pardiso (multicore direct)"""</f>
        <v>_set Phase_48.Solver "Pardiso (multicore direct)"</v>
      </c>
    </row>
    <row r="334" spans="3:4" x14ac:dyDescent="0.25">
      <c r="C334">
        <f t="shared" ref="C334:C335" si="93">C333</f>
        <v>48</v>
      </c>
      <c r="D334" t="str">
        <f>"_set Phase_"&amp;C334&amp;".Deform.UseDefaultIterationParams False"</f>
        <v>_set Phase_48.Deform.UseDefaultIterationParams False</v>
      </c>
    </row>
    <row r="335" spans="3:4" x14ac:dyDescent="0.25">
      <c r="C335">
        <f t="shared" si="93"/>
        <v>48</v>
      </c>
      <c r="D335" t="str">
        <f>"_set Phase_"&amp;C335&amp;".Deform.ArcLengthControl ""Off"""</f>
        <v>_set Phase_48.Deform.ArcLengthControl "Off"</v>
      </c>
    </row>
    <row r="336" spans="3:4" x14ac:dyDescent="0.25">
      <c r="C336">
        <f>C335</f>
        <v>48</v>
      </c>
      <c r="D336" t="str">
        <f>"_set Phase_"&amp;C336&amp;".Deform.UseSubspaceAccelerator True"</f>
        <v>_set Phase_48.Deform.UseSubspaceAccelerator True</v>
      </c>
    </row>
    <row r="337" spans="3:4" x14ac:dyDescent="0.25">
      <c r="C337">
        <f>C333</f>
        <v>48</v>
      </c>
      <c r="D337" t="str">
        <f>IF(MOD(C337-1,8)=0,"_advance Tunnel_2 Phase_"&amp;C337,"#")</f>
        <v>#</v>
      </c>
    </row>
    <row r="338" spans="3:4" x14ac:dyDescent="0.25">
      <c r="C338">
        <f t="shared" ref="C338" si="94">C337</f>
        <v>48</v>
      </c>
      <c r="D338" t="str">
        <f>"_advance Tunnel_1 Phase_"&amp;C338</f>
        <v>_advance Tunnel_1 Phase_48</v>
      </c>
    </row>
    <row r="339" spans="3:4" x14ac:dyDescent="0.25">
      <c r="C339">
        <f>C332+1</f>
        <v>49</v>
      </c>
      <c r="D339" t="str">
        <f>IF(C339=1,"_phase InitialPhase","_phase Phase_"&amp;C339-1)</f>
        <v>_phase Phase_48</v>
      </c>
    </row>
    <row r="340" spans="3:4" x14ac:dyDescent="0.25">
      <c r="C340">
        <f>C339</f>
        <v>49</v>
      </c>
      <c r="D340" t="str">
        <f>"_set Phase_"&amp;C340&amp;".Solver ""Pardiso (multicore direct)"""</f>
        <v>_set Phase_49.Solver "Pardiso (multicore direct)"</v>
      </c>
    </row>
    <row r="341" spans="3:4" x14ac:dyDescent="0.25">
      <c r="C341">
        <f t="shared" ref="C341:C342" si="95">C340</f>
        <v>49</v>
      </c>
      <c r="D341" t="str">
        <f>"_set Phase_"&amp;C341&amp;".Deform.UseDefaultIterationParams False"</f>
        <v>_set Phase_49.Deform.UseDefaultIterationParams False</v>
      </c>
    </row>
    <row r="342" spans="3:4" x14ac:dyDescent="0.25">
      <c r="C342">
        <f t="shared" si="95"/>
        <v>49</v>
      </c>
      <c r="D342" t="str">
        <f>"_set Phase_"&amp;C342&amp;".Deform.ArcLengthControl ""Off"""</f>
        <v>_set Phase_49.Deform.ArcLengthControl "Off"</v>
      </c>
    </row>
    <row r="343" spans="3:4" x14ac:dyDescent="0.25">
      <c r="C343">
        <f>C342</f>
        <v>49</v>
      </c>
      <c r="D343" t="str">
        <f>"_set Phase_"&amp;C343&amp;".Deform.UseSubspaceAccelerator True"</f>
        <v>_set Phase_49.Deform.UseSubspaceAccelerator True</v>
      </c>
    </row>
    <row r="344" spans="3:4" x14ac:dyDescent="0.25">
      <c r="C344">
        <f>C340</f>
        <v>49</v>
      </c>
      <c r="D344" t="str">
        <f>IF(MOD(C344-1,8)=0,"_advance Tunnel_2 Phase_"&amp;C344,"#")</f>
        <v>_advance Tunnel_2 Phase_49</v>
      </c>
    </row>
    <row r="345" spans="3:4" x14ac:dyDescent="0.25">
      <c r="C345">
        <f t="shared" ref="C345" si="96">C344</f>
        <v>49</v>
      </c>
      <c r="D345" t="str">
        <f>"_advance Tunnel_1 Phase_"&amp;C345</f>
        <v>_advance Tunnel_1 Phase_49</v>
      </c>
    </row>
    <row r="346" spans="3:4" x14ac:dyDescent="0.25">
      <c r="C346">
        <f>C339+1</f>
        <v>50</v>
      </c>
      <c r="D346" t="str">
        <f>IF(C346=1,"_phase InitialPhase","_phase Phase_"&amp;C346-1)</f>
        <v>_phase Phase_49</v>
      </c>
    </row>
    <row r="347" spans="3:4" x14ac:dyDescent="0.25">
      <c r="C347">
        <f>C346</f>
        <v>50</v>
      </c>
      <c r="D347" t="str">
        <f>"_set Phase_"&amp;C347&amp;".Solver ""Pardiso (multicore direct)"""</f>
        <v>_set Phase_50.Solver "Pardiso (multicore direct)"</v>
      </c>
    </row>
    <row r="348" spans="3:4" x14ac:dyDescent="0.25">
      <c r="C348">
        <f t="shared" ref="C348:C349" si="97">C347</f>
        <v>50</v>
      </c>
      <c r="D348" t="str">
        <f>"_set Phase_"&amp;C348&amp;".Deform.UseDefaultIterationParams False"</f>
        <v>_set Phase_50.Deform.UseDefaultIterationParams False</v>
      </c>
    </row>
    <row r="349" spans="3:4" x14ac:dyDescent="0.25">
      <c r="C349">
        <f t="shared" si="97"/>
        <v>50</v>
      </c>
      <c r="D349" t="str">
        <f>"_set Phase_"&amp;C349&amp;".Deform.ArcLengthControl ""Off"""</f>
        <v>_set Phase_50.Deform.ArcLengthControl "Off"</v>
      </c>
    </row>
    <row r="350" spans="3:4" x14ac:dyDescent="0.25">
      <c r="C350">
        <f>C349</f>
        <v>50</v>
      </c>
      <c r="D350" t="str">
        <f>"_set Phase_"&amp;C350&amp;".Deform.UseSubspaceAccelerator True"</f>
        <v>_set Phase_50.Deform.UseSubspaceAccelerator True</v>
      </c>
    </row>
    <row r="351" spans="3:4" x14ac:dyDescent="0.25">
      <c r="C351">
        <f>C347</f>
        <v>50</v>
      </c>
      <c r="D351" t="str">
        <f>IF(MOD(C351-1,8)=0,"_advance Tunnel_2 Phase_"&amp;C351,"#")</f>
        <v>#</v>
      </c>
    </row>
    <row r="352" spans="3:4" x14ac:dyDescent="0.25">
      <c r="C352">
        <f t="shared" ref="C352" si="98">C351</f>
        <v>50</v>
      </c>
      <c r="D352" t="str">
        <f>"_advance Tunnel_1 Phase_"&amp;C352</f>
        <v>_advance Tunnel_1 Phase_50</v>
      </c>
    </row>
    <row r="353" spans="3:4" x14ac:dyDescent="0.25">
      <c r="C353">
        <f>C346+1</f>
        <v>51</v>
      </c>
      <c r="D353" t="str">
        <f>IF(C353=1,"_phase InitialPhase","_phase Phase_"&amp;C353-1)</f>
        <v>_phase Phase_50</v>
      </c>
    </row>
    <row r="354" spans="3:4" x14ac:dyDescent="0.25">
      <c r="C354">
        <f>C353</f>
        <v>51</v>
      </c>
      <c r="D354" t="str">
        <f>"_set Phase_"&amp;C354&amp;".Solver ""Pardiso (multicore direct)"""</f>
        <v>_set Phase_51.Solver "Pardiso (multicore direct)"</v>
      </c>
    </row>
    <row r="355" spans="3:4" x14ac:dyDescent="0.25">
      <c r="C355">
        <f t="shared" ref="C355:C356" si="99">C354</f>
        <v>51</v>
      </c>
      <c r="D355" t="str">
        <f>"_set Phase_"&amp;C355&amp;".Deform.UseDefaultIterationParams False"</f>
        <v>_set Phase_51.Deform.UseDefaultIterationParams False</v>
      </c>
    </row>
    <row r="356" spans="3:4" x14ac:dyDescent="0.25">
      <c r="C356">
        <f t="shared" si="99"/>
        <v>51</v>
      </c>
      <c r="D356" t="str">
        <f>"_set Phase_"&amp;C356&amp;".Deform.ArcLengthControl ""Off"""</f>
        <v>_set Phase_51.Deform.ArcLengthControl "Off"</v>
      </c>
    </row>
    <row r="357" spans="3:4" x14ac:dyDescent="0.25">
      <c r="C357">
        <f>C356</f>
        <v>51</v>
      </c>
      <c r="D357" t="str">
        <f>"_set Phase_"&amp;C357&amp;".Deform.UseSubspaceAccelerator True"</f>
        <v>_set Phase_51.Deform.UseSubspaceAccelerator True</v>
      </c>
    </row>
    <row r="358" spans="3:4" x14ac:dyDescent="0.25">
      <c r="C358">
        <f>C354</f>
        <v>51</v>
      </c>
      <c r="D358" t="str">
        <f>IF(MOD(C358-1,8)=0,"_advance Tunnel_2 Phase_"&amp;C358,"#")</f>
        <v>#</v>
      </c>
    </row>
    <row r="359" spans="3:4" x14ac:dyDescent="0.25">
      <c r="C359">
        <f t="shared" ref="C359" si="100">C358</f>
        <v>51</v>
      </c>
      <c r="D359" t="str">
        <f>"_advance Tunnel_1 Phase_"&amp;C359</f>
        <v>_advance Tunnel_1 Phase_51</v>
      </c>
    </row>
    <row r="360" spans="3:4" x14ac:dyDescent="0.25">
      <c r="C360">
        <f>C353+1</f>
        <v>52</v>
      </c>
      <c r="D360" t="str">
        <f>IF(C360=1,"_phase InitialPhase","_phase Phase_"&amp;C360-1)</f>
        <v>_phase Phase_51</v>
      </c>
    </row>
    <row r="361" spans="3:4" x14ac:dyDescent="0.25">
      <c r="C361">
        <f>C360</f>
        <v>52</v>
      </c>
      <c r="D361" t="str">
        <f>"_set Phase_"&amp;C361&amp;".Solver ""Pardiso (multicore direct)"""</f>
        <v>_set Phase_52.Solver "Pardiso (multicore direct)"</v>
      </c>
    </row>
    <row r="362" spans="3:4" x14ac:dyDescent="0.25">
      <c r="C362">
        <f t="shared" ref="C362:C363" si="101">C361</f>
        <v>52</v>
      </c>
      <c r="D362" t="str">
        <f>"_set Phase_"&amp;C362&amp;".Deform.UseDefaultIterationParams False"</f>
        <v>_set Phase_52.Deform.UseDefaultIterationParams False</v>
      </c>
    </row>
    <row r="363" spans="3:4" x14ac:dyDescent="0.25">
      <c r="C363">
        <f t="shared" si="101"/>
        <v>52</v>
      </c>
      <c r="D363" t="str">
        <f>"_set Phase_"&amp;C363&amp;".Deform.ArcLengthControl ""Off"""</f>
        <v>_set Phase_52.Deform.ArcLengthControl "Off"</v>
      </c>
    </row>
    <row r="364" spans="3:4" x14ac:dyDescent="0.25">
      <c r="C364">
        <f>C363</f>
        <v>52</v>
      </c>
      <c r="D364" t="str">
        <f>"_set Phase_"&amp;C364&amp;".Deform.UseSubspaceAccelerator True"</f>
        <v>_set Phase_52.Deform.UseSubspaceAccelerator True</v>
      </c>
    </row>
    <row r="365" spans="3:4" x14ac:dyDescent="0.25">
      <c r="C365">
        <f>C361</f>
        <v>52</v>
      </c>
      <c r="D365" t="str">
        <f>IF(MOD(C365-1,8)=0,"_advance Tunnel_2 Phase_"&amp;C365,"#")</f>
        <v>#</v>
      </c>
    </row>
    <row r="366" spans="3:4" x14ac:dyDescent="0.25">
      <c r="C366">
        <f t="shared" ref="C366" si="102">C365</f>
        <v>52</v>
      </c>
      <c r="D366" t="str">
        <f>"_advance Tunnel_1 Phase_"&amp;C366</f>
        <v>_advance Tunnel_1 Phase_52</v>
      </c>
    </row>
    <row r="367" spans="3:4" x14ac:dyDescent="0.25">
      <c r="C367">
        <f>C360+1</f>
        <v>53</v>
      </c>
      <c r="D367" t="str">
        <f>IF(C367=1,"_phase InitialPhase","_phase Phase_"&amp;C367-1)</f>
        <v>_phase Phase_52</v>
      </c>
    </row>
    <row r="368" spans="3:4" x14ac:dyDescent="0.25">
      <c r="C368">
        <f>C367</f>
        <v>53</v>
      </c>
      <c r="D368" t="str">
        <f>"_set Phase_"&amp;C368&amp;".Solver ""Pardiso (multicore direct)"""</f>
        <v>_set Phase_53.Solver "Pardiso (multicore direct)"</v>
      </c>
    </row>
    <row r="369" spans="3:4" x14ac:dyDescent="0.25">
      <c r="C369">
        <f t="shared" ref="C369:C370" si="103">C368</f>
        <v>53</v>
      </c>
      <c r="D369" t="str">
        <f>"_set Phase_"&amp;C369&amp;".Deform.UseDefaultIterationParams False"</f>
        <v>_set Phase_53.Deform.UseDefaultIterationParams False</v>
      </c>
    </row>
    <row r="370" spans="3:4" x14ac:dyDescent="0.25">
      <c r="C370">
        <f t="shared" si="103"/>
        <v>53</v>
      </c>
      <c r="D370" t="str">
        <f>"_set Phase_"&amp;C370&amp;".Deform.ArcLengthControl ""Off"""</f>
        <v>_set Phase_53.Deform.ArcLengthControl "Off"</v>
      </c>
    </row>
    <row r="371" spans="3:4" x14ac:dyDescent="0.25">
      <c r="C371">
        <f>C370</f>
        <v>53</v>
      </c>
      <c r="D371" t="str">
        <f>"_set Phase_"&amp;C371&amp;".Deform.UseSubspaceAccelerator True"</f>
        <v>_set Phase_53.Deform.UseSubspaceAccelerator True</v>
      </c>
    </row>
    <row r="372" spans="3:4" x14ac:dyDescent="0.25">
      <c r="C372">
        <f>C368</f>
        <v>53</v>
      </c>
      <c r="D372" t="str">
        <f>IF(MOD(C372-1,8)=0,"_advance Tunnel_2 Phase_"&amp;C372,"#")</f>
        <v>#</v>
      </c>
    </row>
    <row r="373" spans="3:4" x14ac:dyDescent="0.25">
      <c r="C373">
        <f t="shared" ref="C373" si="104">C372</f>
        <v>53</v>
      </c>
      <c r="D373" t="str">
        <f>"_advance Tunnel_1 Phase_"&amp;C373</f>
        <v>_advance Tunnel_1 Phase_53</v>
      </c>
    </row>
    <row r="374" spans="3:4" x14ac:dyDescent="0.25">
      <c r="C374">
        <f>C367+1</f>
        <v>54</v>
      </c>
      <c r="D374" t="str">
        <f>IF(C374=1,"_phase InitialPhase","_phase Phase_"&amp;C374-1)</f>
        <v>_phase Phase_53</v>
      </c>
    </row>
    <row r="375" spans="3:4" x14ac:dyDescent="0.25">
      <c r="C375">
        <f>C374</f>
        <v>54</v>
      </c>
      <c r="D375" t="str">
        <f>"_set Phase_"&amp;C375&amp;".Solver ""Pardiso (multicore direct)"""</f>
        <v>_set Phase_54.Solver "Pardiso (multicore direct)"</v>
      </c>
    </row>
    <row r="376" spans="3:4" x14ac:dyDescent="0.25">
      <c r="C376">
        <f t="shared" ref="C376:C377" si="105">C375</f>
        <v>54</v>
      </c>
      <c r="D376" t="str">
        <f>"_set Phase_"&amp;C376&amp;".Deform.UseDefaultIterationParams False"</f>
        <v>_set Phase_54.Deform.UseDefaultIterationParams False</v>
      </c>
    </row>
    <row r="377" spans="3:4" x14ac:dyDescent="0.25">
      <c r="C377">
        <f t="shared" si="105"/>
        <v>54</v>
      </c>
      <c r="D377" t="str">
        <f>"_set Phase_"&amp;C377&amp;".Deform.ArcLengthControl ""Off"""</f>
        <v>_set Phase_54.Deform.ArcLengthControl "Off"</v>
      </c>
    </row>
    <row r="378" spans="3:4" x14ac:dyDescent="0.25">
      <c r="C378">
        <f>C377</f>
        <v>54</v>
      </c>
      <c r="D378" t="str">
        <f>"_set Phase_"&amp;C378&amp;".Deform.UseSubspaceAccelerator True"</f>
        <v>_set Phase_54.Deform.UseSubspaceAccelerator True</v>
      </c>
    </row>
    <row r="379" spans="3:4" x14ac:dyDescent="0.25">
      <c r="C379">
        <f>C375</f>
        <v>54</v>
      </c>
      <c r="D379" t="str">
        <f>IF(MOD(C379-1,8)=0,"_advance Tunnel_2 Phase_"&amp;C379,"#")</f>
        <v>#</v>
      </c>
    </row>
    <row r="380" spans="3:4" x14ac:dyDescent="0.25">
      <c r="C380">
        <f t="shared" ref="C380" si="106">C379</f>
        <v>54</v>
      </c>
      <c r="D380" t="str">
        <f>"_advance Tunnel_1 Phase_"&amp;C380</f>
        <v>_advance Tunnel_1 Phase_54</v>
      </c>
    </row>
    <row r="381" spans="3:4" x14ac:dyDescent="0.25">
      <c r="C381">
        <f>C374+1</f>
        <v>55</v>
      </c>
      <c r="D381" t="str">
        <f>IF(C381=1,"_phase InitialPhase","_phase Phase_"&amp;C381-1)</f>
        <v>_phase Phase_54</v>
      </c>
    </row>
    <row r="382" spans="3:4" x14ac:dyDescent="0.25">
      <c r="C382">
        <f>C381</f>
        <v>55</v>
      </c>
      <c r="D382" t="str">
        <f>"_set Phase_"&amp;C382&amp;".Solver ""Pardiso (multicore direct)"""</f>
        <v>_set Phase_55.Solver "Pardiso (multicore direct)"</v>
      </c>
    </row>
    <row r="383" spans="3:4" x14ac:dyDescent="0.25">
      <c r="C383">
        <f t="shared" ref="C383:C384" si="107">C382</f>
        <v>55</v>
      </c>
      <c r="D383" t="str">
        <f>"_set Phase_"&amp;C383&amp;".Deform.UseDefaultIterationParams False"</f>
        <v>_set Phase_55.Deform.UseDefaultIterationParams False</v>
      </c>
    </row>
    <row r="384" spans="3:4" x14ac:dyDescent="0.25">
      <c r="C384">
        <f t="shared" si="107"/>
        <v>55</v>
      </c>
      <c r="D384" t="str">
        <f>"_set Phase_"&amp;C384&amp;".Deform.ArcLengthControl ""Off"""</f>
        <v>_set Phase_55.Deform.ArcLengthControl "Off"</v>
      </c>
    </row>
    <row r="385" spans="3:4" x14ac:dyDescent="0.25">
      <c r="C385">
        <f>C384</f>
        <v>55</v>
      </c>
      <c r="D385" t="str">
        <f>"_set Phase_"&amp;C385&amp;".Deform.UseSubspaceAccelerator True"</f>
        <v>_set Phase_55.Deform.UseSubspaceAccelerator True</v>
      </c>
    </row>
    <row r="386" spans="3:4" x14ac:dyDescent="0.25">
      <c r="C386">
        <f>C382</f>
        <v>55</v>
      </c>
      <c r="D386" t="str">
        <f>IF(MOD(C386-1,8)=0,"_advance Tunnel_2 Phase_"&amp;C386,"#")</f>
        <v>#</v>
      </c>
    </row>
    <row r="387" spans="3:4" x14ac:dyDescent="0.25">
      <c r="C387">
        <f t="shared" ref="C387" si="108">C386</f>
        <v>55</v>
      </c>
      <c r="D387" t="str">
        <f>"_advance Tunnel_1 Phase_"&amp;C387</f>
        <v>_advance Tunnel_1 Phase_55</v>
      </c>
    </row>
    <row r="388" spans="3:4" x14ac:dyDescent="0.25">
      <c r="C388">
        <f>C381+1</f>
        <v>56</v>
      </c>
      <c r="D388" t="str">
        <f>IF(C388=1,"_phase InitialPhase","_phase Phase_"&amp;C388-1)</f>
        <v>_phase Phase_55</v>
      </c>
    </row>
    <row r="389" spans="3:4" x14ac:dyDescent="0.25">
      <c r="C389">
        <f>C388</f>
        <v>56</v>
      </c>
      <c r="D389" t="str">
        <f>"_set Phase_"&amp;C389&amp;".Solver ""Pardiso (multicore direct)"""</f>
        <v>_set Phase_56.Solver "Pardiso (multicore direct)"</v>
      </c>
    </row>
    <row r="390" spans="3:4" x14ac:dyDescent="0.25">
      <c r="C390">
        <f t="shared" ref="C390:C391" si="109">C389</f>
        <v>56</v>
      </c>
      <c r="D390" t="str">
        <f>"_set Phase_"&amp;C390&amp;".Deform.UseDefaultIterationParams False"</f>
        <v>_set Phase_56.Deform.UseDefaultIterationParams False</v>
      </c>
    </row>
    <row r="391" spans="3:4" x14ac:dyDescent="0.25">
      <c r="C391">
        <f t="shared" si="109"/>
        <v>56</v>
      </c>
      <c r="D391" t="str">
        <f>"_set Phase_"&amp;C391&amp;".Deform.ArcLengthControl ""Off"""</f>
        <v>_set Phase_56.Deform.ArcLengthControl "Off"</v>
      </c>
    </row>
    <row r="392" spans="3:4" x14ac:dyDescent="0.25">
      <c r="C392">
        <f>C391</f>
        <v>56</v>
      </c>
      <c r="D392" t="str">
        <f>"_set Phase_"&amp;C392&amp;".Deform.UseSubspaceAccelerator True"</f>
        <v>_set Phase_56.Deform.UseSubspaceAccelerator True</v>
      </c>
    </row>
    <row r="393" spans="3:4" x14ac:dyDescent="0.25">
      <c r="C393">
        <f>C389</f>
        <v>56</v>
      </c>
      <c r="D393" t="str">
        <f>IF(MOD(C393-1,8)=0,"_advance Tunnel_2 Phase_"&amp;C393,"#")</f>
        <v>#</v>
      </c>
    </row>
    <row r="394" spans="3:4" x14ac:dyDescent="0.25">
      <c r="C394">
        <f t="shared" ref="C394" si="110">C393</f>
        <v>56</v>
      </c>
      <c r="D394" t="str">
        <f>"_advance Tunnel_1 Phase_"&amp;C394</f>
        <v>_advance Tunnel_1 Phase_56</v>
      </c>
    </row>
    <row r="395" spans="3:4" x14ac:dyDescent="0.25">
      <c r="C395">
        <f>C388+1</f>
        <v>57</v>
      </c>
      <c r="D395" t="str">
        <f>IF(C395=1,"_phase InitialPhase","_phase Phase_"&amp;C395-1)</f>
        <v>_phase Phase_56</v>
      </c>
    </row>
    <row r="396" spans="3:4" x14ac:dyDescent="0.25">
      <c r="C396">
        <f>C395</f>
        <v>57</v>
      </c>
      <c r="D396" t="str">
        <f>"_set Phase_"&amp;C396&amp;".Solver ""Pardiso (multicore direct)"""</f>
        <v>_set Phase_57.Solver "Pardiso (multicore direct)"</v>
      </c>
    </row>
    <row r="397" spans="3:4" x14ac:dyDescent="0.25">
      <c r="C397">
        <f t="shared" ref="C397:C398" si="111">C396</f>
        <v>57</v>
      </c>
      <c r="D397" t="str">
        <f>"_set Phase_"&amp;C397&amp;".Deform.UseDefaultIterationParams False"</f>
        <v>_set Phase_57.Deform.UseDefaultIterationParams False</v>
      </c>
    </row>
    <row r="398" spans="3:4" x14ac:dyDescent="0.25">
      <c r="C398">
        <f t="shared" si="111"/>
        <v>57</v>
      </c>
      <c r="D398" t="str">
        <f>"_set Phase_"&amp;C398&amp;".Deform.ArcLengthControl ""Off"""</f>
        <v>_set Phase_57.Deform.ArcLengthControl "Off"</v>
      </c>
    </row>
    <row r="399" spans="3:4" x14ac:dyDescent="0.25">
      <c r="C399">
        <f>C398</f>
        <v>57</v>
      </c>
      <c r="D399" t="str">
        <f>"_set Phase_"&amp;C399&amp;".Deform.UseSubspaceAccelerator True"</f>
        <v>_set Phase_57.Deform.UseSubspaceAccelerator True</v>
      </c>
    </row>
    <row r="400" spans="3:4" x14ac:dyDescent="0.25">
      <c r="C400">
        <f>C396</f>
        <v>57</v>
      </c>
      <c r="D400" t="str">
        <f>IF(MOD(C400-1,8)=0,"_advance Tunnel_2 Phase_"&amp;C400,"#")</f>
        <v>_advance Tunnel_2 Phase_57</v>
      </c>
    </row>
    <row r="401" spans="3:4" x14ac:dyDescent="0.25">
      <c r="C401">
        <f t="shared" ref="C401" si="112">C400</f>
        <v>57</v>
      </c>
      <c r="D401" t="str">
        <f>"_advance Tunnel_1 Phase_"&amp;C401</f>
        <v>_advance Tunnel_1 Phase_57</v>
      </c>
    </row>
    <row r="402" spans="3:4" x14ac:dyDescent="0.25">
      <c r="C402">
        <f>C395+1</f>
        <v>58</v>
      </c>
      <c r="D402" t="str">
        <f>IF(C402=1,"_phase InitialPhase","_phase Phase_"&amp;C402-1)</f>
        <v>_phase Phase_57</v>
      </c>
    </row>
    <row r="403" spans="3:4" x14ac:dyDescent="0.25">
      <c r="C403">
        <f>C402</f>
        <v>58</v>
      </c>
      <c r="D403" t="str">
        <f>"_set Phase_"&amp;C403&amp;".Solver ""Pardiso (multicore direct)"""</f>
        <v>_set Phase_58.Solver "Pardiso (multicore direct)"</v>
      </c>
    </row>
    <row r="404" spans="3:4" x14ac:dyDescent="0.25">
      <c r="C404">
        <f t="shared" ref="C404:C405" si="113">C403</f>
        <v>58</v>
      </c>
      <c r="D404" t="str">
        <f>"_set Phase_"&amp;C404&amp;".Deform.UseDefaultIterationParams False"</f>
        <v>_set Phase_58.Deform.UseDefaultIterationParams False</v>
      </c>
    </row>
    <row r="405" spans="3:4" x14ac:dyDescent="0.25">
      <c r="C405">
        <f t="shared" si="113"/>
        <v>58</v>
      </c>
      <c r="D405" t="str">
        <f>"_set Phase_"&amp;C405&amp;".Deform.ArcLengthControl ""Off"""</f>
        <v>_set Phase_58.Deform.ArcLengthControl "Off"</v>
      </c>
    </row>
    <row r="406" spans="3:4" x14ac:dyDescent="0.25">
      <c r="C406">
        <f>C405</f>
        <v>58</v>
      </c>
      <c r="D406" t="str">
        <f>"_set Phase_"&amp;C406&amp;".Deform.UseSubspaceAccelerator True"</f>
        <v>_set Phase_58.Deform.UseSubspaceAccelerator True</v>
      </c>
    </row>
    <row r="407" spans="3:4" x14ac:dyDescent="0.25">
      <c r="C407">
        <f>C403</f>
        <v>58</v>
      </c>
      <c r="D407" t="str">
        <f>IF(MOD(C407-1,8)=0,"_advance Tunnel_2 Phase_"&amp;C407,"#")</f>
        <v>#</v>
      </c>
    </row>
    <row r="408" spans="3:4" x14ac:dyDescent="0.25">
      <c r="C408">
        <f t="shared" ref="C408" si="114">C407</f>
        <v>58</v>
      </c>
      <c r="D408" t="str">
        <f>"_advance Tunnel_1 Phase_"&amp;C408</f>
        <v>_advance Tunnel_1 Phase_58</v>
      </c>
    </row>
    <row r="409" spans="3:4" x14ac:dyDescent="0.25">
      <c r="C409">
        <f>C402+1</f>
        <v>59</v>
      </c>
      <c r="D409" t="str">
        <f>IF(C409=1,"_phase InitialPhase","_phase Phase_"&amp;C409-1)</f>
        <v>_phase Phase_58</v>
      </c>
    </row>
    <row r="410" spans="3:4" x14ac:dyDescent="0.25">
      <c r="C410">
        <f>C409</f>
        <v>59</v>
      </c>
      <c r="D410" t="str">
        <f>"_set Phase_"&amp;C410&amp;".Solver ""Pardiso (multicore direct)"""</f>
        <v>_set Phase_59.Solver "Pardiso (multicore direct)"</v>
      </c>
    </row>
    <row r="411" spans="3:4" x14ac:dyDescent="0.25">
      <c r="C411">
        <f t="shared" ref="C411:C412" si="115">C410</f>
        <v>59</v>
      </c>
      <c r="D411" t="str">
        <f>"_set Phase_"&amp;C411&amp;".Deform.UseDefaultIterationParams False"</f>
        <v>_set Phase_59.Deform.UseDefaultIterationParams False</v>
      </c>
    </row>
    <row r="412" spans="3:4" x14ac:dyDescent="0.25">
      <c r="C412">
        <f t="shared" si="115"/>
        <v>59</v>
      </c>
      <c r="D412" t="str">
        <f>"_set Phase_"&amp;C412&amp;".Deform.ArcLengthControl ""Off"""</f>
        <v>_set Phase_59.Deform.ArcLengthControl "Off"</v>
      </c>
    </row>
    <row r="413" spans="3:4" x14ac:dyDescent="0.25">
      <c r="C413">
        <f>C412</f>
        <v>59</v>
      </c>
      <c r="D413" t="str">
        <f>"_set Phase_"&amp;C413&amp;".Deform.UseSubspaceAccelerator True"</f>
        <v>_set Phase_59.Deform.UseSubspaceAccelerator True</v>
      </c>
    </row>
    <row r="414" spans="3:4" x14ac:dyDescent="0.25">
      <c r="C414">
        <f>C410</f>
        <v>59</v>
      </c>
      <c r="D414" t="str">
        <f>IF(MOD(C414-1,8)=0,"_advance Tunnel_2 Phase_"&amp;C414,"#")</f>
        <v>#</v>
      </c>
    </row>
    <row r="415" spans="3:4" x14ac:dyDescent="0.25">
      <c r="C415">
        <f t="shared" ref="C415" si="116">C414</f>
        <v>59</v>
      </c>
      <c r="D415" t="str">
        <f>"_advance Tunnel_1 Phase_"&amp;C415</f>
        <v>_advance Tunnel_1 Phase_59</v>
      </c>
    </row>
    <row r="416" spans="3:4" x14ac:dyDescent="0.25">
      <c r="C416">
        <f>C409+1</f>
        <v>60</v>
      </c>
      <c r="D416" t="str">
        <f>IF(C416=1,"_phase InitialPhase","_phase Phase_"&amp;C416-1)</f>
        <v>_phase Phase_59</v>
      </c>
    </row>
    <row r="417" spans="3:4" x14ac:dyDescent="0.25">
      <c r="C417">
        <f>C416</f>
        <v>60</v>
      </c>
      <c r="D417" t="str">
        <f>"_set Phase_"&amp;C417&amp;".Solver ""Pardiso (multicore direct)"""</f>
        <v>_set Phase_60.Solver "Pardiso (multicore direct)"</v>
      </c>
    </row>
    <row r="418" spans="3:4" x14ac:dyDescent="0.25">
      <c r="C418">
        <f t="shared" ref="C418:C419" si="117">C417</f>
        <v>60</v>
      </c>
      <c r="D418" t="str">
        <f>"_set Phase_"&amp;C418&amp;".Deform.UseDefaultIterationParams False"</f>
        <v>_set Phase_60.Deform.UseDefaultIterationParams False</v>
      </c>
    </row>
    <row r="419" spans="3:4" x14ac:dyDescent="0.25">
      <c r="C419">
        <f t="shared" si="117"/>
        <v>60</v>
      </c>
      <c r="D419" t="str">
        <f>"_set Phase_"&amp;C419&amp;".Deform.ArcLengthControl ""Off"""</f>
        <v>_set Phase_60.Deform.ArcLengthControl "Off"</v>
      </c>
    </row>
    <row r="420" spans="3:4" x14ac:dyDescent="0.25">
      <c r="C420">
        <f>C419</f>
        <v>60</v>
      </c>
      <c r="D420" t="str">
        <f>"_set Phase_"&amp;C420&amp;".Deform.UseSubspaceAccelerator True"</f>
        <v>_set Phase_60.Deform.UseSubspaceAccelerator True</v>
      </c>
    </row>
    <row r="421" spans="3:4" x14ac:dyDescent="0.25">
      <c r="C421">
        <f>C417</f>
        <v>60</v>
      </c>
      <c r="D421" t="str">
        <f>IF(MOD(C421-1,8)=0,"_advance Tunnel_2 Phase_"&amp;C421,"#")</f>
        <v>#</v>
      </c>
    </row>
    <row r="422" spans="3:4" x14ac:dyDescent="0.25">
      <c r="C422">
        <f t="shared" ref="C422" si="118">C421</f>
        <v>60</v>
      </c>
      <c r="D422" t="str">
        <f>"_advance Tunnel_1 Phase_"&amp;C422</f>
        <v>_advance Tunnel_1 Phase_60</v>
      </c>
    </row>
    <row r="423" spans="3:4" x14ac:dyDescent="0.25">
      <c r="C423">
        <f>C416+1</f>
        <v>61</v>
      </c>
      <c r="D423" t="str">
        <f>IF(C423=1,"_phase InitialPhase","_phase Phase_"&amp;C423-1)</f>
        <v>_phase Phase_60</v>
      </c>
    </row>
    <row r="424" spans="3:4" x14ac:dyDescent="0.25">
      <c r="C424">
        <f>C423</f>
        <v>61</v>
      </c>
      <c r="D424" t="str">
        <f>"_set Phase_"&amp;C424&amp;".Solver ""Pardiso (multicore direct)"""</f>
        <v>_set Phase_61.Solver "Pardiso (multicore direct)"</v>
      </c>
    </row>
    <row r="425" spans="3:4" x14ac:dyDescent="0.25">
      <c r="C425">
        <f t="shared" ref="C425:C426" si="119">C424</f>
        <v>61</v>
      </c>
      <c r="D425" t="str">
        <f>"_set Phase_"&amp;C425&amp;".Deform.UseDefaultIterationParams False"</f>
        <v>_set Phase_61.Deform.UseDefaultIterationParams False</v>
      </c>
    </row>
    <row r="426" spans="3:4" x14ac:dyDescent="0.25">
      <c r="C426">
        <f t="shared" si="119"/>
        <v>61</v>
      </c>
      <c r="D426" t="str">
        <f>"_set Phase_"&amp;C426&amp;".Deform.ArcLengthControl ""Off"""</f>
        <v>_set Phase_61.Deform.ArcLengthControl "Off"</v>
      </c>
    </row>
    <row r="427" spans="3:4" x14ac:dyDescent="0.25">
      <c r="C427">
        <f>C426</f>
        <v>61</v>
      </c>
      <c r="D427" t="str">
        <f>"_set Phase_"&amp;C427&amp;".Deform.UseSubspaceAccelerator True"</f>
        <v>_set Phase_61.Deform.UseSubspaceAccelerator True</v>
      </c>
    </row>
    <row r="428" spans="3:4" x14ac:dyDescent="0.25">
      <c r="C428">
        <f>C424</f>
        <v>61</v>
      </c>
      <c r="D428" t="str">
        <f>IF(MOD(C428-1,8)=0,"_advance Tunnel_2 Phase_"&amp;C428,"#")</f>
        <v>#</v>
      </c>
    </row>
    <row r="429" spans="3:4" x14ac:dyDescent="0.25">
      <c r="C429">
        <f t="shared" ref="C429" si="120">C428</f>
        <v>61</v>
      </c>
      <c r="D429" t="str">
        <f>"_advance Tunnel_1 Phase_"&amp;C429</f>
        <v>_advance Tunnel_1 Phase_61</v>
      </c>
    </row>
    <row r="430" spans="3:4" x14ac:dyDescent="0.25">
      <c r="C430">
        <f>C423+1</f>
        <v>62</v>
      </c>
      <c r="D430" t="str">
        <f>IF(C430=1,"_phase InitialPhase","_phase Phase_"&amp;C430-1)</f>
        <v>_phase Phase_61</v>
      </c>
    </row>
    <row r="431" spans="3:4" x14ac:dyDescent="0.25">
      <c r="C431">
        <f>C430</f>
        <v>62</v>
      </c>
      <c r="D431" t="str">
        <f>"_set Phase_"&amp;C431&amp;".Solver ""Pardiso (multicore direct)"""</f>
        <v>_set Phase_62.Solver "Pardiso (multicore direct)"</v>
      </c>
    </row>
    <row r="432" spans="3:4" x14ac:dyDescent="0.25">
      <c r="C432">
        <f t="shared" ref="C432:C433" si="121">C431</f>
        <v>62</v>
      </c>
      <c r="D432" t="str">
        <f>"_set Phase_"&amp;C432&amp;".Deform.UseDefaultIterationParams False"</f>
        <v>_set Phase_62.Deform.UseDefaultIterationParams False</v>
      </c>
    </row>
    <row r="433" spans="3:4" x14ac:dyDescent="0.25">
      <c r="C433">
        <f t="shared" si="121"/>
        <v>62</v>
      </c>
      <c r="D433" t="str">
        <f>"_set Phase_"&amp;C433&amp;".Deform.ArcLengthControl ""Off"""</f>
        <v>_set Phase_62.Deform.ArcLengthControl "Off"</v>
      </c>
    </row>
    <row r="434" spans="3:4" x14ac:dyDescent="0.25">
      <c r="C434">
        <f>C433</f>
        <v>62</v>
      </c>
      <c r="D434" t="str">
        <f>"_set Phase_"&amp;C434&amp;".Deform.UseSubspaceAccelerator True"</f>
        <v>_set Phase_62.Deform.UseSubspaceAccelerator True</v>
      </c>
    </row>
    <row r="435" spans="3:4" x14ac:dyDescent="0.25">
      <c r="C435">
        <f>C431</f>
        <v>62</v>
      </c>
      <c r="D435" t="str">
        <f>IF(MOD(C435-1,8)=0,"_advance Tunnel_2 Phase_"&amp;C435,"#")</f>
        <v>#</v>
      </c>
    </row>
    <row r="436" spans="3:4" x14ac:dyDescent="0.25">
      <c r="C436">
        <f t="shared" ref="C436" si="122">C435</f>
        <v>62</v>
      </c>
      <c r="D436" t="str">
        <f>"_advance Tunnel_1 Phase_"&amp;C436</f>
        <v>_advance Tunnel_1 Phase_62</v>
      </c>
    </row>
    <row r="437" spans="3:4" x14ac:dyDescent="0.25">
      <c r="C437">
        <f>C430+1</f>
        <v>63</v>
      </c>
      <c r="D437" t="str">
        <f>IF(C437=1,"_phase InitialPhase","_phase Phase_"&amp;C437-1)</f>
        <v>_phase Phase_62</v>
      </c>
    </row>
    <row r="438" spans="3:4" x14ac:dyDescent="0.25">
      <c r="C438">
        <f>C437</f>
        <v>63</v>
      </c>
      <c r="D438" t="str">
        <f>"_set Phase_"&amp;C438&amp;".Solver ""Pardiso (multicore direct)"""</f>
        <v>_set Phase_63.Solver "Pardiso (multicore direct)"</v>
      </c>
    </row>
    <row r="439" spans="3:4" x14ac:dyDescent="0.25">
      <c r="C439">
        <f t="shared" ref="C439:C440" si="123">C438</f>
        <v>63</v>
      </c>
      <c r="D439" t="str">
        <f>"_set Phase_"&amp;C439&amp;".Deform.UseDefaultIterationParams False"</f>
        <v>_set Phase_63.Deform.UseDefaultIterationParams False</v>
      </c>
    </row>
    <row r="440" spans="3:4" x14ac:dyDescent="0.25">
      <c r="C440">
        <f t="shared" si="123"/>
        <v>63</v>
      </c>
      <c r="D440" t="str">
        <f>"_set Phase_"&amp;C440&amp;".Deform.ArcLengthControl ""Off"""</f>
        <v>_set Phase_63.Deform.ArcLengthControl "Off"</v>
      </c>
    </row>
    <row r="441" spans="3:4" x14ac:dyDescent="0.25">
      <c r="C441">
        <f>C440</f>
        <v>63</v>
      </c>
      <c r="D441" t="str">
        <f>"_set Phase_"&amp;C441&amp;".Deform.UseSubspaceAccelerator True"</f>
        <v>_set Phase_63.Deform.UseSubspaceAccelerator True</v>
      </c>
    </row>
    <row r="442" spans="3:4" x14ac:dyDescent="0.25">
      <c r="C442">
        <f>C438</f>
        <v>63</v>
      </c>
      <c r="D442" t="str">
        <f>IF(MOD(C442-1,8)=0,"_advance Tunnel_2 Phase_"&amp;C442,"#")</f>
        <v>#</v>
      </c>
    </row>
    <row r="443" spans="3:4" x14ac:dyDescent="0.25">
      <c r="C443">
        <f t="shared" ref="C443" si="124">C442</f>
        <v>63</v>
      </c>
      <c r="D443" t="str">
        <f>"_advance Tunnel_1 Phase_"&amp;C443</f>
        <v>_advance Tunnel_1 Phase_63</v>
      </c>
    </row>
    <row r="444" spans="3:4" x14ac:dyDescent="0.25">
      <c r="C444">
        <f>C437+1</f>
        <v>64</v>
      </c>
      <c r="D444" t="str">
        <f>IF(C444=1,"_phase InitialPhase","_phase Phase_"&amp;C444-1)</f>
        <v>_phase Phase_63</v>
      </c>
    </row>
    <row r="445" spans="3:4" x14ac:dyDescent="0.25">
      <c r="C445">
        <f>C444</f>
        <v>64</v>
      </c>
      <c r="D445" t="str">
        <f>"_set Phase_"&amp;C445&amp;".Solver ""Pardiso (multicore direct)"""</f>
        <v>_set Phase_64.Solver "Pardiso (multicore direct)"</v>
      </c>
    </row>
    <row r="446" spans="3:4" x14ac:dyDescent="0.25">
      <c r="C446">
        <f t="shared" ref="C446:C447" si="125">C445</f>
        <v>64</v>
      </c>
      <c r="D446" t="str">
        <f>"_set Phase_"&amp;C446&amp;".Deform.UseDefaultIterationParams False"</f>
        <v>_set Phase_64.Deform.UseDefaultIterationParams False</v>
      </c>
    </row>
    <row r="447" spans="3:4" x14ac:dyDescent="0.25">
      <c r="C447">
        <f t="shared" si="125"/>
        <v>64</v>
      </c>
      <c r="D447" t="str">
        <f>"_set Phase_"&amp;C447&amp;".Deform.ArcLengthControl ""Off"""</f>
        <v>_set Phase_64.Deform.ArcLengthControl "Off"</v>
      </c>
    </row>
    <row r="448" spans="3:4" x14ac:dyDescent="0.25">
      <c r="C448">
        <f>C447</f>
        <v>64</v>
      </c>
      <c r="D448" t="str">
        <f>"_set Phase_"&amp;C448&amp;".Deform.UseSubspaceAccelerator True"</f>
        <v>_set Phase_64.Deform.UseSubspaceAccelerator True</v>
      </c>
    </row>
    <row r="449" spans="3:4" x14ac:dyDescent="0.25">
      <c r="C449">
        <f>C445</f>
        <v>64</v>
      </c>
      <c r="D449" t="str">
        <f>IF(MOD(C449-1,8)=0,"_advance Tunnel_2 Phase_"&amp;C449,"#")</f>
        <v>#</v>
      </c>
    </row>
    <row r="450" spans="3:4" x14ac:dyDescent="0.25">
      <c r="C450">
        <f t="shared" ref="C450" si="126">C449</f>
        <v>64</v>
      </c>
      <c r="D450" t="str">
        <f>"_advance Tunnel_1 Phase_"&amp;C450</f>
        <v>_advance Tunnel_1 Phase_64</v>
      </c>
    </row>
    <row r="451" spans="3:4" x14ac:dyDescent="0.25">
      <c r="C451">
        <f>C444+1</f>
        <v>65</v>
      </c>
      <c r="D451" t="str">
        <f>IF(C451=1,"_phase InitialPhase","_phase Phase_"&amp;C451-1)</f>
        <v>_phase Phase_64</v>
      </c>
    </row>
    <row r="452" spans="3:4" x14ac:dyDescent="0.25">
      <c r="C452">
        <f>C451</f>
        <v>65</v>
      </c>
      <c r="D452" t="str">
        <f>"_set Phase_"&amp;C452&amp;".Solver ""Pardiso (multicore direct)"""</f>
        <v>_set Phase_65.Solver "Pardiso (multicore direct)"</v>
      </c>
    </row>
    <row r="453" spans="3:4" x14ac:dyDescent="0.25">
      <c r="C453">
        <f t="shared" ref="C453:C454" si="127">C452</f>
        <v>65</v>
      </c>
      <c r="D453" t="str">
        <f>"_set Phase_"&amp;C453&amp;".Deform.UseDefaultIterationParams False"</f>
        <v>_set Phase_65.Deform.UseDefaultIterationParams False</v>
      </c>
    </row>
    <row r="454" spans="3:4" x14ac:dyDescent="0.25">
      <c r="C454">
        <f t="shared" si="127"/>
        <v>65</v>
      </c>
      <c r="D454" t="str">
        <f>"_set Phase_"&amp;C454&amp;".Deform.ArcLengthControl ""Off"""</f>
        <v>_set Phase_65.Deform.ArcLengthControl "Off"</v>
      </c>
    </row>
    <row r="455" spans="3:4" x14ac:dyDescent="0.25">
      <c r="C455">
        <f>C454</f>
        <v>65</v>
      </c>
      <c r="D455" t="str">
        <f>"_set Phase_"&amp;C455&amp;".Deform.UseSubspaceAccelerator True"</f>
        <v>_set Phase_65.Deform.UseSubspaceAccelerator True</v>
      </c>
    </row>
    <row r="456" spans="3:4" x14ac:dyDescent="0.25">
      <c r="C456">
        <f>C452</f>
        <v>65</v>
      </c>
      <c r="D456" t="str">
        <f>IF(MOD(C456-1,8)=0,"_advance Tunnel_2 Phase_"&amp;C456,"#")</f>
        <v>_advance Tunnel_2 Phase_65</v>
      </c>
    </row>
    <row r="457" spans="3:4" x14ac:dyDescent="0.25">
      <c r="C457">
        <f t="shared" ref="C457" si="128">C456</f>
        <v>65</v>
      </c>
      <c r="D457" t="str">
        <f>"_advance Tunnel_1 Phase_"&amp;C457</f>
        <v>_advance Tunnel_1 Phase_65</v>
      </c>
    </row>
    <row r="458" spans="3:4" x14ac:dyDescent="0.25">
      <c r="C458">
        <f>C451+1</f>
        <v>66</v>
      </c>
      <c r="D458" t="str">
        <f>IF(C458=1,"_phase InitialPhase","_phase Phase_"&amp;C458-1)</f>
        <v>_phase Phase_65</v>
      </c>
    </row>
    <row r="459" spans="3:4" x14ac:dyDescent="0.25">
      <c r="C459">
        <f>C458</f>
        <v>66</v>
      </c>
      <c r="D459" t="str">
        <f>"_set Phase_"&amp;C459&amp;".Solver ""Pardiso (multicore direct)"""</f>
        <v>_set Phase_66.Solver "Pardiso (multicore direct)"</v>
      </c>
    </row>
    <row r="460" spans="3:4" x14ac:dyDescent="0.25">
      <c r="C460">
        <f t="shared" ref="C460:C461" si="129">C459</f>
        <v>66</v>
      </c>
      <c r="D460" t="str">
        <f>"_set Phase_"&amp;C460&amp;".Deform.UseDefaultIterationParams False"</f>
        <v>_set Phase_66.Deform.UseDefaultIterationParams False</v>
      </c>
    </row>
    <row r="461" spans="3:4" x14ac:dyDescent="0.25">
      <c r="C461">
        <f t="shared" si="129"/>
        <v>66</v>
      </c>
      <c r="D461" t="str">
        <f>"_set Phase_"&amp;C461&amp;".Deform.ArcLengthControl ""Off"""</f>
        <v>_set Phase_66.Deform.ArcLengthControl "Off"</v>
      </c>
    </row>
    <row r="462" spans="3:4" x14ac:dyDescent="0.25">
      <c r="C462">
        <f>C461</f>
        <v>66</v>
      </c>
      <c r="D462" t="str">
        <f>"_set Phase_"&amp;C462&amp;".Deform.UseSubspaceAccelerator True"</f>
        <v>_set Phase_66.Deform.UseSubspaceAccelerator True</v>
      </c>
    </row>
    <row r="463" spans="3:4" x14ac:dyDescent="0.25">
      <c r="C463">
        <f>C459</f>
        <v>66</v>
      </c>
      <c r="D463" t="str">
        <f>IF(MOD(C463-1,8)=0,"_advance Tunnel_2 Phase_"&amp;C463,"#")</f>
        <v>#</v>
      </c>
    </row>
    <row r="464" spans="3:4" x14ac:dyDescent="0.25">
      <c r="C464">
        <f t="shared" ref="C464" si="130">C463</f>
        <v>66</v>
      </c>
      <c r="D464" t="str">
        <f>"_advance Tunnel_1 Phase_"&amp;C464</f>
        <v>_advance Tunnel_1 Phase_66</v>
      </c>
    </row>
    <row r="465" spans="3:4" x14ac:dyDescent="0.25">
      <c r="C465">
        <f>C458+1</f>
        <v>67</v>
      </c>
      <c r="D465" t="str">
        <f>IF(C465=1,"_phase InitialPhase","_phase Phase_"&amp;C465-1)</f>
        <v>_phase Phase_66</v>
      </c>
    </row>
    <row r="466" spans="3:4" x14ac:dyDescent="0.25">
      <c r="C466">
        <f>C465</f>
        <v>67</v>
      </c>
      <c r="D466" t="str">
        <f>"_set Phase_"&amp;C466&amp;".Solver ""Pardiso (multicore direct)"""</f>
        <v>_set Phase_67.Solver "Pardiso (multicore direct)"</v>
      </c>
    </row>
    <row r="467" spans="3:4" x14ac:dyDescent="0.25">
      <c r="C467">
        <f t="shared" ref="C467:C468" si="131">C466</f>
        <v>67</v>
      </c>
      <c r="D467" t="str">
        <f>"_set Phase_"&amp;C467&amp;".Deform.UseDefaultIterationParams False"</f>
        <v>_set Phase_67.Deform.UseDefaultIterationParams False</v>
      </c>
    </row>
    <row r="468" spans="3:4" x14ac:dyDescent="0.25">
      <c r="C468">
        <f t="shared" si="131"/>
        <v>67</v>
      </c>
      <c r="D468" t="str">
        <f>"_set Phase_"&amp;C468&amp;".Deform.ArcLengthControl ""Off"""</f>
        <v>_set Phase_67.Deform.ArcLengthControl "Off"</v>
      </c>
    </row>
    <row r="469" spans="3:4" x14ac:dyDescent="0.25">
      <c r="C469">
        <f>C468</f>
        <v>67</v>
      </c>
      <c r="D469" t="str">
        <f>"_set Phase_"&amp;C469&amp;".Deform.UseSubspaceAccelerator True"</f>
        <v>_set Phase_67.Deform.UseSubspaceAccelerator True</v>
      </c>
    </row>
    <row r="470" spans="3:4" x14ac:dyDescent="0.25">
      <c r="C470">
        <f>C466</f>
        <v>67</v>
      </c>
      <c r="D470" t="str">
        <f>IF(MOD(C470-1,8)=0,"_advance Tunnel_2 Phase_"&amp;C470,"#")</f>
        <v>#</v>
      </c>
    </row>
    <row r="471" spans="3:4" x14ac:dyDescent="0.25">
      <c r="C471">
        <f t="shared" ref="C471" si="132">C470</f>
        <v>67</v>
      </c>
      <c r="D471" t="str">
        <f>"_advance Tunnel_1 Phase_"&amp;C471</f>
        <v>_advance Tunnel_1 Phase_67</v>
      </c>
    </row>
    <row r="472" spans="3:4" x14ac:dyDescent="0.25">
      <c r="C472">
        <f>C465+1</f>
        <v>68</v>
      </c>
      <c r="D472" t="str">
        <f>IF(C472=1,"_phase InitialPhase","_phase Phase_"&amp;C472-1)</f>
        <v>_phase Phase_67</v>
      </c>
    </row>
    <row r="473" spans="3:4" x14ac:dyDescent="0.25">
      <c r="C473">
        <f>C472</f>
        <v>68</v>
      </c>
      <c r="D473" t="str">
        <f>"_set Phase_"&amp;C473&amp;".Solver ""Pardiso (multicore direct)"""</f>
        <v>_set Phase_68.Solver "Pardiso (multicore direct)"</v>
      </c>
    </row>
    <row r="474" spans="3:4" x14ac:dyDescent="0.25">
      <c r="C474">
        <f t="shared" ref="C474:C475" si="133">C473</f>
        <v>68</v>
      </c>
      <c r="D474" t="str">
        <f>"_set Phase_"&amp;C474&amp;".Deform.UseDefaultIterationParams False"</f>
        <v>_set Phase_68.Deform.UseDefaultIterationParams False</v>
      </c>
    </row>
    <row r="475" spans="3:4" x14ac:dyDescent="0.25">
      <c r="C475">
        <f t="shared" si="133"/>
        <v>68</v>
      </c>
      <c r="D475" t="str">
        <f>"_set Phase_"&amp;C475&amp;".Deform.ArcLengthControl ""Off"""</f>
        <v>_set Phase_68.Deform.ArcLengthControl "Off"</v>
      </c>
    </row>
    <row r="476" spans="3:4" x14ac:dyDescent="0.25">
      <c r="C476">
        <f>C475</f>
        <v>68</v>
      </c>
      <c r="D476" t="str">
        <f>"_set Phase_"&amp;C476&amp;".Deform.UseSubspaceAccelerator True"</f>
        <v>_set Phase_68.Deform.UseSubspaceAccelerator True</v>
      </c>
    </row>
    <row r="477" spans="3:4" x14ac:dyDescent="0.25">
      <c r="C477">
        <f>C473</f>
        <v>68</v>
      </c>
      <c r="D477" t="str">
        <f>IF(MOD(C477-1,8)=0,"_advance Tunnel_2 Phase_"&amp;C477,"#")</f>
        <v>#</v>
      </c>
    </row>
    <row r="478" spans="3:4" x14ac:dyDescent="0.25">
      <c r="C478">
        <f t="shared" ref="C478" si="134">C477</f>
        <v>68</v>
      </c>
      <c r="D478" t="str">
        <f>"_advance Tunnel_1 Phase_"&amp;C478</f>
        <v>_advance Tunnel_1 Phase_68</v>
      </c>
    </row>
    <row r="479" spans="3:4" x14ac:dyDescent="0.25">
      <c r="C479">
        <f>C472+1</f>
        <v>69</v>
      </c>
      <c r="D479" t="str">
        <f>IF(C479=1,"_phase InitialPhase","_phase Phase_"&amp;C479-1)</f>
        <v>_phase Phase_68</v>
      </c>
    </row>
    <row r="480" spans="3:4" x14ac:dyDescent="0.25">
      <c r="C480">
        <f>C479</f>
        <v>69</v>
      </c>
      <c r="D480" t="str">
        <f>"_set Phase_"&amp;C480&amp;".Solver ""Pardiso (multicore direct)"""</f>
        <v>_set Phase_69.Solver "Pardiso (multicore direct)"</v>
      </c>
    </row>
    <row r="481" spans="3:4" x14ac:dyDescent="0.25">
      <c r="C481">
        <f t="shared" ref="C481:C482" si="135">C480</f>
        <v>69</v>
      </c>
      <c r="D481" t="str">
        <f>"_set Phase_"&amp;C481&amp;".Deform.UseDefaultIterationParams False"</f>
        <v>_set Phase_69.Deform.UseDefaultIterationParams False</v>
      </c>
    </row>
    <row r="482" spans="3:4" x14ac:dyDescent="0.25">
      <c r="C482">
        <f t="shared" si="135"/>
        <v>69</v>
      </c>
      <c r="D482" t="str">
        <f>"_set Phase_"&amp;C482&amp;".Deform.ArcLengthControl ""Off"""</f>
        <v>_set Phase_69.Deform.ArcLengthControl "Off"</v>
      </c>
    </row>
    <row r="483" spans="3:4" x14ac:dyDescent="0.25">
      <c r="C483">
        <f>C482</f>
        <v>69</v>
      </c>
      <c r="D483" t="str">
        <f>"_set Phase_"&amp;C483&amp;".Deform.UseSubspaceAccelerator True"</f>
        <v>_set Phase_69.Deform.UseSubspaceAccelerator True</v>
      </c>
    </row>
    <row r="484" spans="3:4" x14ac:dyDescent="0.25">
      <c r="C484">
        <f>C480</f>
        <v>69</v>
      </c>
      <c r="D484" t="str">
        <f>IF(MOD(C484-1,8)=0,"_advance Tunnel_2 Phase_"&amp;C484,"#")</f>
        <v>#</v>
      </c>
    </row>
    <row r="485" spans="3:4" x14ac:dyDescent="0.25">
      <c r="C485">
        <f t="shared" ref="C485" si="136">C484</f>
        <v>69</v>
      </c>
      <c r="D485" t="str">
        <f>"_advance Tunnel_1 Phase_"&amp;C485</f>
        <v>_advance Tunnel_1 Phase_69</v>
      </c>
    </row>
    <row r="486" spans="3:4" x14ac:dyDescent="0.25">
      <c r="C486">
        <f>C479+1</f>
        <v>70</v>
      </c>
      <c r="D486" t="str">
        <f>IF(C486=1,"_phase InitialPhase","_phase Phase_"&amp;C486-1)</f>
        <v>_phase Phase_69</v>
      </c>
    </row>
    <row r="487" spans="3:4" x14ac:dyDescent="0.25">
      <c r="C487">
        <f>C486</f>
        <v>70</v>
      </c>
      <c r="D487" t="str">
        <f>"_set Phase_"&amp;C487&amp;".Solver ""Pardiso (multicore direct)"""</f>
        <v>_set Phase_70.Solver "Pardiso (multicore direct)"</v>
      </c>
    </row>
    <row r="488" spans="3:4" x14ac:dyDescent="0.25">
      <c r="C488">
        <f t="shared" ref="C488:C489" si="137">C487</f>
        <v>70</v>
      </c>
      <c r="D488" t="str">
        <f>"_set Phase_"&amp;C488&amp;".Deform.UseDefaultIterationParams False"</f>
        <v>_set Phase_70.Deform.UseDefaultIterationParams False</v>
      </c>
    </row>
    <row r="489" spans="3:4" x14ac:dyDescent="0.25">
      <c r="C489">
        <f t="shared" si="137"/>
        <v>70</v>
      </c>
      <c r="D489" t="str">
        <f>"_set Phase_"&amp;C489&amp;".Deform.ArcLengthControl ""Off"""</f>
        <v>_set Phase_70.Deform.ArcLengthControl "Off"</v>
      </c>
    </row>
    <row r="490" spans="3:4" x14ac:dyDescent="0.25">
      <c r="C490">
        <f>C489</f>
        <v>70</v>
      </c>
      <c r="D490" t="str">
        <f>"_set Phase_"&amp;C490&amp;".Deform.UseSubspaceAccelerator True"</f>
        <v>_set Phase_70.Deform.UseSubspaceAccelerator True</v>
      </c>
    </row>
    <row r="491" spans="3:4" x14ac:dyDescent="0.25">
      <c r="C491">
        <f>C487</f>
        <v>70</v>
      </c>
      <c r="D491" t="str">
        <f>IF(MOD(C491-1,8)=0,"_advance Tunnel_2 Phase_"&amp;C491,"#")</f>
        <v>#</v>
      </c>
    </row>
    <row r="492" spans="3:4" x14ac:dyDescent="0.25">
      <c r="C492">
        <f t="shared" ref="C492" si="138">C491</f>
        <v>70</v>
      </c>
      <c r="D492" t="str">
        <f>"_advance Tunnel_1 Phase_"&amp;C492</f>
        <v>_advance Tunnel_1 Phase_70</v>
      </c>
    </row>
    <row r="493" spans="3:4" x14ac:dyDescent="0.25">
      <c r="C493">
        <f>C486+1</f>
        <v>71</v>
      </c>
      <c r="D493" t="str">
        <f>IF(C493=1,"_phase InitialPhase","_phase Phase_"&amp;C493-1)</f>
        <v>_phase Phase_70</v>
      </c>
    </row>
    <row r="494" spans="3:4" x14ac:dyDescent="0.25">
      <c r="C494">
        <f>C493</f>
        <v>71</v>
      </c>
      <c r="D494" t="str">
        <f>"_set Phase_"&amp;C494&amp;".Solver ""Pardiso (multicore direct)"""</f>
        <v>_set Phase_71.Solver "Pardiso (multicore direct)"</v>
      </c>
    </row>
    <row r="495" spans="3:4" x14ac:dyDescent="0.25">
      <c r="C495">
        <f t="shared" ref="C495:C496" si="139">C494</f>
        <v>71</v>
      </c>
      <c r="D495" t="str">
        <f>"_set Phase_"&amp;C495&amp;".Deform.UseDefaultIterationParams False"</f>
        <v>_set Phase_71.Deform.UseDefaultIterationParams False</v>
      </c>
    </row>
    <row r="496" spans="3:4" x14ac:dyDescent="0.25">
      <c r="C496">
        <f t="shared" si="139"/>
        <v>71</v>
      </c>
      <c r="D496" t="str">
        <f>"_set Phase_"&amp;C496&amp;".Deform.ArcLengthControl ""Off"""</f>
        <v>_set Phase_71.Deform.ArcLengthControl "Off"</v>
      </c>
    </row>
    <row r="497" spans="3:4" x14ac:dyDescent="0.25">
      <c r="C497">
        <f>C496</f>
        <v>71</v>
      </c>
      <c r="D497" t="str">
        <f>"_set Phase_"&amp;C497&amp;".Deform.UseSubspaceAccelerator True"</f>
        <v>_set Phase_71.Deform.UseSubspaceAccelerator True</v>
      </c>
    </row>
    <row r="498" spans="3:4" x14ac:dyDescent="0.25">
      <c r="C498">
        <f>C494</f>
        <v>71</v>
      </c>
      <c r="D498" t="str">
        <f>IF(MOD(C498-1,8)=0,"_advance Tunnel_2 Phase_"&amp;C498,"#")</f>
        <v>#</v>
      </c>
    </row>
    <row r="499" spans="3:4" x14ac:dyDescent="0.25">
      <c r="C499">
        <f t="shared" ref="C499" si="140">C498</f>
        <v>71</v>
      </c>
      <c r="D499" t="str">
        <f>"_advance Tunnel_1 Phase_"&amp;C499</f>
        <v>_advance Tunnel_1 Phase_71</v>
      </c>
    </row>
    <row r="500" spans="3:4" x14ac:dyDescent="0.25">
      <c r="C500">
        <f>C493+1</f>
        <v>72</v>
      </c>
      <c r="D500" t="str">
        <f>IF(C500=1,"_phase InitialPhase","_phase Phase_"&amp;C500-1)</f>
        <v>_phase Phase_71</v>
      </c>
    </row>
    <row r="501" spans="3:4" x14ac:dyDescent="0.25">
      <c r="C501">
        <f>C500</f>
        <v>72</v>
      </c>
      <c r="D501" t="str">
        <f>"_set Phase_"&amp;C501&amp;".Solver ""Pardiso (multicore direct)"""</f>
        <v>_set Phase_72.Solver "Pardiso (multicore direct)"</v>
      </c>
    </row>
    <row r="502" spans="3:4" x14ac:dyDescent="0.25">
      <c r="C502">
        <f t="shared" ref="C502:C503" si="141">C501</f>
        <v>72</v>
      </c>
      <c r="D502" t="str">
        <f>"_set Phase_"&amp;C502&amp;".Deform.UseDefaultIterationParams False"</f>
        <v>_set Phase_72.Deform.UseDefaultIterationParams False</v>
      </c>
    </row>
    <row r="503" spans="3:4" x14ac:dyDescent="0.25">
      <c r="C503">
        <f t="shared" si="141"/>
        <v>72</v>
      </c>
      <c r="D503" t="str">
        <f>"_set Phase_"&amp;C503&amp;".Deform.ArcLengthControl ""Off"""</f>
        <v>_set Phase_72.Deform.ArcLengthControl "Off"</v>
      </c>
    </row>
    <row r="504" spans="3:4" x14ac:dyDescent="0.25">
      <c r="C504">
        <f>C503</f>
        <v>72</v>
      </c>
      <c r="D504" t="str">
        <f>"_set Phase_"&amp;C504&amp;".Deform.UseSubspaceAccelerator True"</f>
        <v>_set Phase_72.Deform.UseSubspaceAccelerator True</v>
      </c>
    </row>
    <row r="505" spans="3:4" x14ac:dyDescent="0.25">
      <c r="C505">
        <f>C501</f>
        <v>72</v>
      </c>
      <c r="D505" t="str">
        <f>IF(MOD(C505-1,8)=0,"_advance Tunnel_2 Phase_"&amp;C505,"#")</f>
        <v>#</v>
      </c>
    </row>
    <row r="506" spans="3:4" x14ac:dyDescent="0.25">
      <c r="C506">
        <f t="shared" ref="C506" si="142">C505</f>
        <v>72</v>
      </c>
      <c r="D506" t="str">
        <f>"_advance Tunnel_1 Phase_"&amp;C506</f>
        <v>_advance Tunnel_1 Phase_72</v>
      </c>
    </row>
    <row r="507" spans="3:4" x14ac:dyDescent="0.25">
      <c r="C507">
        <f>C500+1</f>
        <v>73</v>
      </c>
      <c r="D507" t="str">
        <f>IF(C507=1,"_phase InitialPhase","_phase Phase_"&amp;C507-1)</f>
        <v>_phase Phase_72</v>
      </c>
    </row>
    <row r="508" spans="3:4" x14ac:dyDescent="0.25">
      <c r="C508">
        <f>C507</f>
        <v>73</v>
      </c>
      <c r="D508" t="str">
        <f>"_set Phase_"&amp;C508&amp;".Solver ""Pardiso (multicore direct)"""</f>
        <v>_set Phase_73.Solver "Pardiso (multicore direct)"</v>
      </c>
    </row>
    <row r="509" spans="3:4" x14ac:dyDescent="0.25">
      <c r="C509">
        <f t="shared" ref="C509:C510" si="143">C508</f>
        <v>73</v>
      </c>
      <c r="D509" t="str">
        <f>"_set Phase_"&amp;C509&amp;".Deform.UseDefaultIterationParams False"</f>
        <v>_set Phase_73.Deform.UseDefaultIterationParams False</v>
      </c>
    </row>
    <row r="510" spans="3:4" x14ac:dyDescent="0.25">
      <c r="C510">
        <f t="shared" si="143"/>
        <v>73</v>
      </c>
      <c r="D510" t="str">
        <f>"_set Phase_"&amp;C510&amp;".Deform.ArcLengthControl ""Off"""</f>
        <v>_set Phase_73.Deform.ArcLengthControl "Off"</v>
      </c>
    </row>
    <row r="511" spans="3:4" x14ac:dyDescent="0.25">
      <c r="C511">
        <f>C510</f>
        <v>73</v>
      </c>
      <c r="D511" t="str">
        <f>"_set Phase_"&amp;C511&amp;".Deform.UseSubspaceAccelerator True"</f>
        <v>_set Phase_73.Deform.UseSubspaceAccelerator True</v>
      </c>
    </row>
    <row r="512" spans="3:4" x14ac:dyDescent="0.25">
      <c r="C512">
        <f>C508</f>
        <v>73</v>
      </c>
      <c r="D512" t="str">
        <f>IF(MOD(C512-1,8)=0,"_advance Tunnel_2 Phase_"&amp;C512,"#")</f>
        <v>_advance Tunnel_2 Phase_73</v>
      </c>
    </row>
    <row r="513" spans="3:4" x14ac:dyDescent="0.25">
      <c r="C513">
        <f t="shared" ref="C513" si="144">C512</f>
        <v>73</v>
      </c>
      <c r="D513" t="str">
        <f>"_advance Tunnel_1 Phase_"&amp;C513</f>
        <v>_advance Tunnel_1 Phase_73</v>
      </c>
    </row>
    <row r="514" spans="3:4" x14ac:dyDescent="0.25">
      <c r="C514">
        <f>C507+1</f>
        <v>74</v>
      </c>
      <c r="D514" t="str">
        <f>IF(C514=1,"_phase InitialPhase","_phase Phase_"&amp;C514-1)</f>
        <v>_phase Phase_73</v>
      </c>
    </row>
    <row r="515" spans="3:4" x14ac:dyDescent="0.25">
      <c r="C515">
        <f>C514</f>
        <v>74</v>
      </c>
      <c r="D515" t="str">
        <f>"_set Phase_"&amp;C515&amp;".Solver ""Pardiso (multicore direct)"""</f>
        <v>_set Phase_74.Solver "Pardiso (multicore direct)"</v>
      </c>
    </row>
    <row r="516" spans="3:4" x14ac:dyDescent="0.25">
      <c r="C516">
        <f t="shared" ref="C516:C517" si="145">C515</f>
        <v>74</v>
      </c>
      <c r="D516" t="str">
        <f>"_set Phase_"&amp;C516&amp;".Deform.UseDefaultIterationParams False"</f>
        <v>_set Phase_74.Deform.UseDefaultIterationParams False</v>
      </c>
    </row>
    <row r="517" spans="3:4" x14ac:dyDescent="0.25">
      <c r="C517">
        <f t="shared" si="145"/>
        <v>74</v>
      </c>
      <c r="D517" t="str">
        <f>"_set Phase_"&amp;C517&amp;".Deform.ArcLengthControl ""Off"""</f>
        <v>_set Phase_74.Deform.ArcLengthControl "Off"</v>
      </c>
    </row>
    <row r="518" spans="3:4" x14ac:dyDescent="0.25">
      <c r="C518">
        <f>C517</f>
        <v>74</v>
      </c>
      <c r="D518" t="str">
        <f>"_set Phase_"&amp;C518&amp;".Deform.UseSubspaceAccelerator True"</f>
        <v>_set Phase_74.Deform.UseSubspaceAccelerator True</v>
      </c>
    </row>
    <row r="519" spans="3:4" x14ac:dyDescent="0.25">
      <c r="C519">
        <f>C515</f>
        <v>74</v>
      </c>
      <c r="D519" t="str">
        <f>IF(MOD(C519-1,8)=0,"_advance Tunnel_2 Phase_"&amp;C519,"#")</f>
        <v>#</v>
      </c>
    </row>
    <row r="520" spans="3:4" x14ac:dyDescent="0.25">
      <c r="C520">
        <f t="shared" ref="C520" si="146">C519</f>
        <v>74</v>
      </c>
      <c r="D520" t="str">
        <f>"_advance Tunnel_1 Phase_"&amp;C520</f>
        <v>_advance Tunnel_1 Phase_74</v>
      </c>
    </row>
    <row r="521" spans="3:4" x14ac:dyDescent="0.25">
      <c r="C521">
        <f>C514+1</f>
        <v>75</v>
      </c>
      <c r="D521" t="str">
        <f>IF(C521=1,"_phase InitialPhase","_phase Phase_"&amp;C521-1)</f>
        <v>_phase Phase_74</v>
      </c>
    </row>
    <row r="522" spans="3:4" x14ac:dyDescent="0.25">
      <c r="C522">
        <f>C521</f>
        <v>75</v>
      </c>
      <c r="D522" t="str">
        <f>"_set Phase_"&amp;C522&amp;".Solver ""Pardiso (multicore direct)"""</f>
        <v>_set Phase_75.Solver "Pardiso (multicore direct)"</v>
      </c>
    </row>
    <row r="523" spans="3:4" x14ac:dyDescent="0.25">
      <c r="C523">
        <f t="shared" ref="C523:C524" si="147">C522</f>
        <v>75</v>
      </c>
      <c r="D523" t="str">
        <f>"_set Phase_"&amp;C523&amp;".Deform.UseDefaultIterationParams False"</f>
        <v>_set Phase_75.Deform.UseDefaultIterationParams False</v>
      </c>
    </row>
    <row r="524" spans="3:4" x14ac:dyDescent="0.25">
      <c r="C524">
        <f t="shared" si="147"/>
        <v>75</v>
      </c>
      <c r="D524" t="str">
        <f>"_set Phase_"&amp;C524&amp;".Deform.ArcLengthControl ""Off"""</f>
        <v>_set Phase_75.Deform.ArcLengthControl "Off"</v>
      </c>
    </row>
    <row r="525" spans="3:4" x14ac:dyDescent="0.25">
      <c r="C525">
        <f>C524</f>
        <v>75</v>
      </c>
      <c r="D525" t="str">
        <f>"_set Phase_"&amp;C525&amp;".Deform.UseSubspaceAccelerator True"</f>
        <v>_set Phase_75.Deform.UseSubspaceAccelerator True</v>
      </c>
    </row>
    <row r="526" spans="3:4" x14ac:dyDescent="0.25">
      <c r="C526">
        <f>C522</f>
        <v>75</v>
      </c>
      <c r="D526" t="str">
        <f>IF(MOD(C526-1,8)=0,"_advance Tunnel_2 Phase_"&amp;C526,"#")</f>
        <v>#</v>
      </c>
    </row>
    <row r="527" spans="3:4" x14ac:dyDescent="0.25">
      <c r="C527">
        <f t="shared" ref="C527" si="148">C526</f>
        <v>75</v>
      </c>
      <c r="D527" t="str">
        <f>"_advance Tunnel_1 Phase_"&amp;C527</f>
        <v>_advance Tunnel_1 Phase_75</v>
      </c>
    </row>
    <row r="528" spans="3:4" x14ac:dyDescent="0.25">
      <c r="C528">
        <f>C521+1</f>
        <v>76</v>
      </c>
      <c r="D528" t="str">
        <f>IF(C528=1,"_phase InitialPhase","_phase Phase_"&amp;C528-1)</f>
        <v>_phase Phase_75</v>
      </c>
    </row>
    <row r="529" spans="3:4" x14ac:dyDescent="0.25">
      <c r="C529">
        <f>C528</f>
        <v>76</v>
      </c>
      <c r="D529" t="str">
        <f>"_set Phase_"&amp;C529&amp;".Solver ""Pardiso (multicore direct)"""</f>
        <v>_set Phase_76.Solver "Pardiso (multicore direct)"</v>
      </c>
    </row>
    <row r="530" spans="3:4" x14ac:dyDescent="0.25">
      <c r="C530">
        <f t="shared" ref="C530:C531" si="149">C529</f>
        <v>76</v>
      </c>
      <c r="D530" t="str">
        <f>"_set Phase_"&amp;C530&amp;".Deform.UseDefaultIterationParams False"</f>
        <v>_set Phase_76.Deform.UseDefaultIterationParams False</v>
      </c>
    </row>
    <row r="531" spans="3:4" x14ac:dyDescent="0.25">
      <c r="C531">
        <f t="shared" si="149"/>
        <v>76</v>
      </c>
      <c r="D531" t="str">
        <f>"_set Phase_"&amp;C531&amp;".Deform.ArcLengthControl ""Off"""</f>
        <v>_set Phase_76.Deform.ArcLengthControl "Off"</v>
      </c>
    </row>
    <row r="532" spans="3:4" x14ac:dyDescent="0.25">
      <c r="C532">
        <f>C531</f>
        <v>76</v>
      </c>
      <c r="D532" t="str">
        <f>"_set Phase_"&amp;C532&amp;".Deform.UseSubspaceAccelerator True"</f>
        <v>_set Phase_76.Deform.UseSubspaceAccelerator True</v>
      </c>
    </row>
    <row r="533" spans="3:4" x14ac:dyDescent="0.25">
      <c r="C533">
        <f>C529</f>
        <v>76</v>
      </c>
      <c r="D533" t="str">
        <f>IF(MOD(C533-1,8)=0,"_advance Tunnel_2 Phase_"&amp;C533,"#")</f>
        <v>#</v>
      </c>
    </row>
    <row r="534" spans="3:4" x14ac:dyDescent="0.25">
      <c r="C534">
        <f t="shared" ref="C534" si="150">C533</f>
        <v>76</v>
      </c>
      <c r="D534" t="str">
        <f>"_advance Tunnel_1 Phase_"&amp;C534</f>
        <v>_advance Tunnel_1 Phase_76</v>
      </c>
    </row>
    <row r="535" spans="3:4" x14ac:dyDescent="0.25">
      <c r="C535">
        <f>C528+1</f>
        <v>77</v>
      </c>
      <c r="D535" t="str">
        <f>IF(C535=1,"_phase InitialPhase","_phase Phase_"&amp;C535-1)</f>
        <v>_phase Phase_76</v>
      </c>
    </row>
    <row r="536" spans="3:4" x14ac:dyDescent="0.25">
      <c r="C536">
        <f>C535</f>
        <v>77</v>
      </c>
      <c r="D536" t="str">
        <f>"_set Phase_"&amp;C536&amp;".Solver ""Pardiso (multicore direct)"""</f>
        <v>_set Phase_77.Solver "Pardiso (multicore direct)"</v>
      </c>
    </row>
    <row r="537" spans="3:4" x14ac:dyDescent="0.25">
      <c r="C537">
        <f t="shared" ref="C537:C538" si="151">C536</f>
        <v>77</v>
      </c>
      <c r="D537" t="str">
        <f>"_set Phase_"&amp;C537&amp;".Deform.UseDefaultIterationParams False"</f>
        <v>_set Phase_77.Deform.UseDefaultIterationParams False</v>
      </c>
    </row>
    <row r="538" spans="3:4" x14ac:dyDescent="0.25">
      <c r="C538">
        <f t="shared" si="151"/>
        <v>77</v>
      </c>
      <c r="D538" t="str">
        <f>"_set Phase_"&amp;C538&amp;".Deform.ArcLengthControl ""Off"""</f>
        <v>_set Phase_77.Deform.ArcLengthControl "Off"</v>
      </c>
    </row>
    <row r="539" spans="3:4" x14ac:dyDescent="0.25">
      <c r="C539">
        <f>C538</f>
        <v>77</v>
      </c>
      <c r="D539" t="str">
        <f>"_set Phase_"&amp;C539&amp;".Deform.UseSubspaceAccelerator True"</f>
        <v>_set Phase_77.Deform.UseSubspaceAccelerator True</v>
      </c>
    </row>
    <row r="540" spans="3:4" x14ac:dyDescent="0.25">
      <c r="C540">
        <f>C536</f>
        <v>77</v>
      </c>
      <c r="D540" t="str">
        <f>IF(MOD(C540-1,8)=0,"_advance Tunnel_2 Phase_"&amp;C540,"#")</f>
        <v>#</v>
      </c>
    </row>
    <row r="541" spans="3:4" x14ac:dyDescent="0.25">
      <c r="C541">
        <f t="shared" ref="C541" si="152">C540</f>
        <v>77</v>
      </c>
      <c r="D541" t="str">
        <f>"_advance Tunnel_1 Phase_"&amp;C541</f>
        <v>_advance Tunnel_1 Phase_77</v>
      </c>
    </row>
    <row r="542" spans="3:4" x14ac:dyDescent="0.25">
      <c r="C542">
        <f>C535+1</f>
        <v>78</v>
      </c>
      <c r="D542" t="str">
        <f>IF(C542=1,"_phase InitialPhase","_phase Phase_"&amp;C542-1)</f>
        <v>_phase Phase_77</v>
      </c>
    </row>
    <row r="543" spans="3:4" x14ac:dyDescent="0.25">
      <c r="C543">
        <f>C542</f>
        <v>78</v>
      </c>
      <c r="D543" t="str">
        <f>"_set Phase_"&amp;C543&amp;".Solver ""Pardiso (multicore direct)"""</f>
        <v>_set Phase_78.Solver "Pardiso (multicore direct)"</v>
      </c>
    </row>
    <row r="544" spans="3:4" x14ac:dyDescent="0.25">
      <c r="C544">
        <f t="shared" ref="C544:C545" si="153">C543</f>
        <v>78</v>
      </c>
      <c r="D544" t="str">
        <f>"_set Phase_"&amp;C544&amp;".Deform.UseDefaultIterationParams False"</f>
        <v>_set Phase_78.Deform.UseDefaultIterationParams False</v>
      </c>
    </row>
    <row r="545" spans="3:11" x14ac:dyDescent="0.25">
      <c r="C545">
        <f t="shared" si="153"/>
        <v>78</v>
      </c>
      <c r="D545" t="str">
        <f>"_set Phase_"&amp;C545&amp;".Deform.ArcLengthControl ""Off"""</f>
        <v>_set Phase_78.Deform.ArcLengthControl "Off"</v>
      </c>
    </row>
    <row r="546" spans="3:11" x14ac:dyDescent="0.25">
      <c r="C546">
        <f>C545</f>
        <v>78</v>
      </c>
      <c r="D546" t="str">
        <f>"_set Phase_"&amp;C546&amp;".Deform.UseSubspaceAccelerator True"</f>
        <v>_set Phase_78.Deform.UseSubspaceAccelerator True</v>
      </c>
    </row>
    <row r="547" spans="3:11" x14ac:dyDescent="0.25">
      <c r="C547">
        <f>C543</f>
        <v>78</v>
      </c>
      <c r="D547" t="str">
        <f>IF(MOD(C547-1,8)=0,"_advance Tunnel_2 Phase_"&amp;C547,"#")</f>
        <v>#</v>
      </c>
    </row>
    <row r="548" spans="3:11" x14ac:dyDescent="0.25">
      <c r="C548">
        <f t="shared" ref="C548" si="154">C547</f>
        <v>78</v>
      </c>
      <c r="D548" t="str">
        <f>"_advance Tunnel_1 Phase_"&amp;C548</f>
        <v>_advance Tunnel_1 Phase_78</v>
      </c>
    </row>
    <row r="549" spans="3:11" x14ac:dyDescent="0.25">
      <c r="C549">
        <f>C542+1</f>
        <v>79</v>
      </c>
      <c r="D549" t="str">
        <f>IF(C549=1,"_phase InitialPhase","_phase Phase_"&amp;C549-1)</f>
        <v>_phase Phase_78</v>
      </c>
    </row>
    <row r="550" spans="3:11" x14ac:dyDescent="0.25">
      <c r="C550">
        <f>C549</f>
        <v>79</v>
      </c>
      <c r="D550" t="str">
        <f>"_set Phase_"&amp;C550&amp;".Solver ""Pardiso (multicore direct)"""</f>
        <v>_set Phase_79.Solver "Pardiso (multicore direct)"</v>
      </c>
    </row>
    <row r="551" spans="3:11" x14ac:dyDescent="0.25">
      <c r="C551">
        <f t="shared" ref="C551:C552" si="155">C550</f>
        <v>79</v>
      </c>
      <c r="D551" t="str">
        <f>"_set Phase_"&amp;C551&amp;".Deform.UseDefaultIterationParams False"</f>
        <v>_set Phase_79.Deform.UseDefaultIterationParams False</v>
      </c>
      <c r="K551">
        <f>0.15*(0.13)^(-1/0.54)</f>
        <v>6.5604994426468712</v>
      </c>
    </row>
    <row r="552" spans="3:11" x14ac:dyDescent="0.25">
      <c r="C552">
        <f t="shared" si="155"/>
        <v>79</v>
      </c>
      <c r="D552" t="str">
        <f>"_set Phase_"&amp;C552&amp;".Deform.ArcLengthControl ""Off"""</f>
        <v>_set Phase_79.Deform.ArcLengthControl "Off"</v>
      </c>
    </row>
    <row r="553" spans="3:11" x14ac:dyDescent="0.25">
      <c r="C553">
        <f>C552</f>
        <v>79</v>
      </c>
      <c r="D553" t="str">
        <f>"_set Phase_"&amp;C553&amp;".Deform.UseSubspaceAccelerator True"</f>
        <v>_set Phase_79.Deform.UseSubspaceAccelerator True</v>
      </c>
    </row>
    <row r="554" spans="3:11" x14ac:dyDescent="0.25">
      <c r="C554">
        <f>C550</f>
        <v>79</v>
      </c>
      <c r="D554" t="str">
        <f>IF(MOD(C554-1,8)=0,"_advance Tunnel_2 Phase_"&amp;C554,"#")</f>
        <v>#</v>
      </c>
    </row>
    <row r="555" spans="3:11" x14ac:dyDescent="0.25">
      <c r="C555">
        <f t="shared" ref="C555" si="156">C554</f>
        <v>79</v>
      </c>
      <c r="D555" t="str">
        <f>"_advance Tunnel_1 Phase_"&amp;C555</f>
        <v>_advance Tunnel_1 Phase_79</v>
      </c>
    </row>
    <row r="556" spans="3:11" x14ac:dyDescent="0.25">
      <c r="C556">
        <f>C549+1</f>
        <v>80</v>
      </c>
      <c r="D556" t="str">
        <f>IF(C556=1,"_phase InitialPhase","_phase Phase_"&amp;C556-1)</f>
        <v>_phase Phase_79</v>
      </c>
    </row>
    <row r="557" spans="3:11" x14ac:dyDescent="0.25">
      <c r="C557">
        <f>C556</f>
        <v>80</v>
      </c>
      <c r="D557" t="str">
        <f>"_set Phase_"&amp;C557&amp;".Solver ""Pardiso (multicore direct)"""</f>
        <v>_set Phase_80.Solver "Pardiso (multicore direct)"</v>
      </c>
    </row>
    <row r="558" spans="3:11" x14ac:dyDescent="0.25">
      <c r="C558">
        <f t="shared" ref="C558:C559" si="157">C557</f>
        <v>80</v>
      </c>
      <c r="D558" t="str">
        <f>"_set Phase_"&amp;C558&amp;".Deform.UseDefaultIterationParams False"</f>
        <v>_set Phase_80.Deform.UseDefaultIterationParams False</v>
      </c>
    </row>
    <row r="559" spans="3:11" x14ac:dyDescent="0.25">
      <c r="C559">
        <f t="shared" si="157"/>
        <v>80</v>
      </c>
      <c r="D559" t="str">
        <f>"_set Phase_"&amp;C559&amp;".Deform.ArcLengthControl ""Off"""</f>
        <v>_set Phase_80.Deform.ArcLengthControl "Off"</v>
      </c>
    </row>
    <row r="560" spans="3:11" x14ac:dyDescent="0.25">
      <c r="C560">
        <f>C559</f>
        <v>80</v>
      </c>
      <c r="D560" t="str">
        <f>"_set Phase_"&amp;C560&amp;".Deform.UseSubspaceAccelerator True"</f>
        <v>_set Phase_80.Deform.UseSubspaceAccelerator True</v>
      </c>
    </row>
    <row r="561" spans="3:4" x14ac:dyDescent="0.25">
      <c r="C561">
        <f>C557</f>
        <v>80</v>
      </c>
      <c r="D561" t="str">
        <f>IF(MOD(C561-1,8)=0,"_advance Tunnel_2 Phase_"&amp;C561,"#")</f>
        <v>#</v>
      </c>
    </row>
    <row r="562" spans="3:4" x14ac:dyDescent="0.25">
      <c r="C562">
        <f t="shared" ref="C562" si="158">C561</f>
        <v>80</v>
      </c>
      <c r="D562" t="str">
        <f>"_advance Tunnel_1 Phase_"&amp;C562</f>
        <v>_advance Tunnel_1 Phase_80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41240DAE279A48A81D7A264751B796" ma:contentTypeVersion="24" ma:contentTypeDescription="Create a new document." ma:contentTypeScope="" ma:versionID="154e4e823628f03f69226ffa67b08a0a">
  <xsd:schema xmlns:xsd="http://www.w3.org/2001/XMLSchema" xmlns:xs="http://www.w3.org/2001/XMLSchema" xmlns:p="http://schemas.microsoft.com/office/2006/metadata/properties" xmlns:ns1="http://schemas.microsoft.com/sharepoint/v3" xmlns:ns2="1df464f9-b535-4512-82b8-b437f5e82076" xmlns:ns3="0f45a2cf-ed41-49a5-8e0c-9bbd4b2d1930" targetNamespace="http://schemas.microsoft.com/office/2006/metadata/properties" ma:root="true" ma:fieldsID="6f1666f6cc4328ac7a02d287330ef901" ns1:_="" ns2:_="" ns3:_="">
    <xsd:import namespace="http://schemas.microsoft.com/sharepoint/v3"/>
    <xsd:import namespace="1df464f9-b535-4512-82b8-b437f5e82076"/>
    <xsd:import namespace="0f45a2cf-ed41-49a5-8e0c-9bbd4b2d193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Description" minOccurs="0"/>
                <xsd:element ref="ns3:MediaServiceDateTaken" minOccurs="0"/>
                <xsd:element ref="ns3:MediaLengthInSeconds" minOccurs="0"/>
                <xsd:element ref="ns3:_Flow_SignoffStatus" minOccurs="0"/>
                <xsd:element ref="ns2:TaxCatchAll" minOccurs="0"/>
                <xsd:element ref="ns3:lcf76f155ced4ddcb4097134ff3c332f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f464f9-b535-4512-82b8-b437f5e8207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9803bde-f18b-4df1-80eb-7eaa4eda63e9}" ma:internalName="TaxCatchAll" ma:showField="CatchAllData" ma:web="1df464f9-b535-4512-82b8-b437f5e82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45a2cf-ed41-49a5-8e0c-9bbd4b2d19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scription" ma:index="18" nillable="true" ma:displayName="Description" ma:format="Dropdown" ma:internalName="Description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44d427d0-4f03-4da6-8600-f9949eeaa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Flow_SignoffStatus xmlns="0f45a2cf-ed41-49a5-8e0c-9bbd4b2d1930" xsi:nil="true"/>
    <TaxCatchAll xmlns="1df464f9-b535-4512-82b8-b437f5e82076" xsi:nil="true"/>
    <_ip_UnifiedCompliancePolicyProperties xmlns="http://schemas.microsoft.com/sharepoint/v3" xsi:nil="true"/>
    <lcf76f155ced4ddcb4097134ff3c332f xmlns="0f45a2cf-ed41-49a5-8e0c-9bbd4b2d1930">
      <Terms xmlns="http://schemas.microsoft.com/office/infopath/2007/PartnerControls"/>
    </lcf76f155ced4ddcb4097134ff3c332f>
    <Description xmlns="0f45a2cf-ed41-49a5-8e0c-9bbd4b2d1930" xsi:nil="true"/>
  </documentManagement>
</p:properties>
</file>

<file path=customXml/itemProps1.xml><?xml version="1.0" encoding="utf-8"?>
<ds:datastoreItem xmlns:ds="http://schemas.openxmlformats.org/officeDocument/2006/customXml" ds:itemID="{11773200-74D7-409D-B442-892A177BE05E}"/>
</file>

<file path=customXml/itemProps2.xml><?xml version="1.0" encoding="utf-8"?>
<ds:datastoreItem xmlns:ds="http://schemas.openxmlformats.org/officeDocument/2006/customXml" ds:itemID="{19E3C1C4-37FA-4563-85C6-E95653C435B8}"/>
</file>

<file path=customXml/itemProps3.xml><?xml version="1.0" encoding="utf-8"?>
<ds:datastoreItem xmlns:ds="http://schemas.openxmlformats.org/officeDocument/2006/customXml" ds:itemID="{D45E13FC-2382-4FA8-9676-5A09A28E78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Witasse</dc:creator>
  <cp:lastModifiedBy>Richard Witasse</cp:lastModifiedBy>
  <dcterms:created xsi:type="dcterms:W3CDTF">2024-06-17T14:31:40Z</dcterms:created>
  <dcterms:modified xsi:type="dcterms:W3CDTF">2024-06-24T13:56:31Z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0x0101008241240DAE279A48A81D7A264751B796</vt:lpwstr>
  </property>
</Properties>
</file>