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entley-my.sharepoint.com/personal/richard_witasse_bentley_com/Documents/Desktop/3D Analysis of a Pile-Raft Foundation/"/>
    </mc:Choice>
  </mc:AlternateContent>
  <xr:revisionPtr revIDLastSave="107" documentId="8_{22932CA7-8935-4DED-892C-7E2768FF9C76}" xr6:coauthVersionLast="47" xr6:coauthVersionMax="47" xr10:uidLastSave="{FD730BC5-BEAA-46D3-9ECA-B1DFBACD1A67}"/>
  <bookViews>
    <workbookView xWindow="-120" yWindow="-120" windowWidth="29040" windowHeight="15720" xr2:uid="{00000000-000D-0000-FFFF-FFFF00000000}"/>
  </bookViews>
  <sheets>
    <sheet name="loading case DL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T4" i="4" l="1"/>
  <c r="AT5" i="4"/>
  <c r="AT6" i="4"/>
  <c r="AT7" i="4"/>
  <c r="AT8" i="4"/>
  <c r="AT9" i="4"/>
  <c r="AT10" i="4"/>
  <c r="AT11" i="4"/>
  <c r="AT12" i="4"/>
  <c r="AT13" i="4"/>
  <c r="AT14" i="4"/>
  <c r="AT15" i="4"/>
  <c r="AT16" i="4"/>
  <c r="AT17" i="4"/>
  <c r="AT18" i="4"/>
  <c r="AT19" i="4"/>
  <c r="AT20" i="4"/>
  <c r="AT21" i="4"/>
  <c r="AT22" i="4"/>
  <c r="AT23" i="4"/>
  <c r="AT24" i="4"/>
  <c r="AT25" i="4"/>
  <c r="AT26" i="4"/>
  <c r="AT27" i="4"/>
  <c r="AT28" i="4"/>
  <c r="AT29" i="4"/>
  <c r="AT30" i="4"/>
  <c r="AT31" i="4"/>
  <c r="AT32" i="4"/>
  <c r="AT33" i="4"/>
  <c r="AT34" i="4"/>
  <c r="AT35" i="4"/>
  <c r="AT36" i="4"/>
  <c r="AT37" i="4"/>
  <c r="AT38" i="4"/>
  <c r="AT39" i="4"/>
  <c r="AT40" i="4"/>
  <c r="AT41" i="4"/>
  <c r="AT42" i="4"/>
  <c r="AT43" i="4"/>
  <c r="AT44" i="4"/>
  <c r="AT45" i="4"/>
  <c r="AT46" i="4"/>
  <c r="AT47" i="4"/>
  <c r="AT48" i="4"/>
  <c r="AT49" i="4"/>
  <c r="AT50" i="4"/>
  <c r="AT51" i="4"/>
  <c r="AT52" i="4"/>
  <c r="AT53" i="4"/>
  <c r="AT54" i="4"/>
  <c r="AT55" i="4"/>
  <c r="AT56" i="4"/>
  <c r="AT57" i="4"/>
  <c r="AT58" i="4"/>
  <c r="AT59" i="4"/>
  <c r="AT60" i="4"/>
  <c r="AT61" i="4"/>
  <c r="AT62" i="4"/>
  <c r="AT63" i="4"/>
  <c r="AT64" i="4"/>
  <c r="AT65" i="4"/>
  <c r="AT66" i="4"/>
  <c r="AT67" i="4"/>
  <c r="AT68" i="4"/>
  <c r="AT69" i="4"/>
  <c r="AT70" i="4"/>
  <c r="AT71" i="4"/>
  <c r="AT72" i="4"/>
  <c r="AT73" i="4"/>
  <c r="AT74" i="4"/>
  <c r="AT75" i="4"/>
  <c r="AT76" i="4"/>
  <c r="AT77" i="4"/>
  <c r="AT78" i="4"/>
  <c r="AT79" i="4"/>
  <c r="AT80" i="4"/>
  <c r="AT81" i="4"/>
  <c r="AT82" i="4"/>
  <c r="AT83" i="4"/>
  <c r="AT84" i="4"/>
  <c r="AT85" i="4"/>
  <c r="AT86" i="4"/>
  <c r="AT87" i="4"/>
  <c r="AT88" i="4"/>
  <c r="AT89" i="4"/>
  <c r="AT90" i="4"/>
  <c r="AT91" i="4"/>
  <c r="AT92" i="4"/>
  <c r="AT93" i="4"/>
  <c r="AT94" i="4"/>
  <c r="AT95" i="4"/>
  <c r="AT96" i="4"/>
  <c r="AT97" i="4"/>
  <c r="AT98" i="4"/>
  <c r="AT99" i="4"/>
  <c r="AT100" i="4"/>
  <c r="AT101" i="4"/>
  <c r="AT102" i="4"/>
  <c r="AT103" i="4"/>
  <c r="AT104" i="4"/>
  <c r="AT105" i="4"/>
  <c r="AT106" i="4"/>
  <c r="AT107" i="4"/>
  <c r="AT108" i="4"/>
  <c r="AT109" i="4"/>
  <c r="AT110" i="4"/>
  <c r="AT111" i="4"/>
  <c r="AT112" i="4"/>
  <c r="AT113" i="4"/>
  <c r="AT114" i="4"/>
  <c r="AT115" i="4"/>
  <c r="AT116" i="4"/>
  <c r="AT117" i="4"/>
  <c r="AT118" i="4"/>
  <c r="AT119" i="4"/>
  <c r="AT120" i="4"/>
  <c r="AT121" i="4"/>
  <c r="AT122" i="4"/>
  <c r="AT123" i="4"/>
  <c r="AT124" i="4"/>
  <c r="AT125" i="4"/>
  <c r="AT126" i="4"/>
  <c r="AT127" i="4"/>
  <c r="AT128" i="4"/>
  <c r="AT129" i="4"/>
  <c r="AT130" i="4"/>
  <c r="AT131" i="4"/>
  <c r="AT132" i="4"/>
  <c r="AT133" i="4"/>
  <c r="AT134" i="4"/>
  <c r="AT135" i="4"/>
  <c r="AT136" i="4"/>
  <c r="AT3" i="4"/>
  <c r="AP3" i="4"/>
  <c r="AN4" i="4"/>
  <c r="AN5" i="4"/>
  <c r="AN6" i="4"/>
  <c r="AN7" i="4"/>
  <c r="AN8" i="4"/>
  <c r="AN9" i="4"/>
  <c r="AN10" i="4"/>
  <c r="AN11" i="4"/>
  <c r="AN12" i="4"/>
  <c r="AN13" i="4"/>
  <c r="AN14" i="4"/>
  <c r="AN15" i="4"/>
  <c r="AN16" i="4"/>
  <c r="AN17" i="4"/>
  <c r="AN18" i="4"/>
  <c r="AN19" i="4"/>
  <c r="AN20" i="4"/>
  <c r="AN21" i="4"/>
  <c r="AN22" i="4"/>
  <c r="AN23" i="4"/>
  <c r="AN24" i="4"/>
  <c r="AN25" i="4"/>
  <c r="AN26" i="4"/>
  <c r="AN27" i="4"/>
  <c r="AN28" i="4"/>
  <c r="AN29" i="4"/>
  <c r="AN30" i="4"/>
  <c r="AN31" i="4"/>
  <c r="AN32" i="4"/>
  <c r="AN33" i="4"/>
  <c r="AN34" i="4"/>
  <c r="AN35" i="4"/>
  <c r="AN36" i="4"/>
  <c r="AN37" i="4"/>
  <c r="AN38" i="4"/>
  <c r="AN39" i="4"/>
  <c r="AN40" i="4"/>
  <c r="AN41" i="4"/>
  <c r="AN42" i="4"/>
  <c r="AN43" i="4"/>
  <c r="AN44" i="4"/>
  <c r="AN45" i="4"/>
  <c r="AN46" i="4"/>
  <c r="AN47" i="4"/>
  <c r="AN48" i="4"/>
  <c r="AN49" i="4"/>
  <c r="AN50" i="4"/>
  <c r="AN51" i="4"/>
  <c r="AN52" i="4"/>
  <c r="AN53" i="4"/>
  <c r="AN54" i="4"/>
  <c r="AN55" i="4"/>
  <c r="AN56" i="4"/>
  <c r="AN57" i="4"/>
  <c r="AN58" i="4"/>
  <c r="AN59" i="4"/>
  <c r="AN60" i="4"/>
  <c r="AN61" i="4"/>
  <c r="AN62" i="4"/>
  <c r="AN63" i="4"/>
  <c r="AN64" i="4"/>
  <c r="AN65" i="4"/>
  <c r="AN66" i="4"/>
  <c r="AN67" i="4"/>
  <c r="AN68" i="4"/>
  <c r="AN69" i="4"/>
  <c r="AN70" i="4"/>
  <c r="AN71" i="4"/>
  <c r="AN72" i="4"/>
  <c r="AN73" i="4"/>
  <c r="AN74" i="4"/>
  <c r="AN75" i="4"/>
  <c r="AN76" i="4"/>
  <c r="AN77" i="4"/>
  <c r="AN78" i="4"/>
  <c r="AN79" i="4"/>
  <c r="AN80" i="4"/>
  <c r="AN81" i="4"/>
  <c r="AN82" i="4"/>
  <c r="AN83" i="4"/>
  <c r="AN84" i="4"/>
  <c r="AN85" i="4"/>
  <c r="AN86" i="4"/>
  <c r="AN87" i="4"/>
  <c r="AN88" i="4"/>
  <c r="AN89" i="4"/>
  <c r="AN90" i="4"/>
  <c r="AN91" i="4"/>
  <c r="AN92" i="4"/>
  <c r="AN93" i="4"/>
  <c r="AN94" i="4"/>
  <c r="AN95" i="4"/>
  <c r="AN96" i="4"/>
  <c r="AN97" i="4"/>
  <c r="AN98" i="4"/>
  <c r="AN99" i="4"/>
  <c r="AN100" i="4"/>
  <c r="AN101" i="4"/>
  <c r="AN102" i="4"/>
  <c r="AN103" i="4"/>
  <c r="AN104" i="4"/>
  <c r="AN105" i="4"/>
  <c r="AN106" i="4"/>
  <c r="AN107" i="4"/>
  <c r="AN108" i="4"/>
  <c r="AN109" i="4"/>
  <c r="AN110" i="4"/>
  <c r="AN111" i="4"/>
  <c r="AN112" i="4"/>
  <c r="AN113" i="4"/>
  <c r="AN114" i="4"/>
  <c r="AN115" i="4"/>
  <c r="AN116" i="4"/>
  <c r="AN117" i="4"/>
  <c r="AN118" i="4"/>
  <c r="AN119" i="4"/>
  <c r="AN120" i="4"/>
  <c r="AN121" i="4"/>
  <c r="AN122" i="4"/>
  <c r="AN123" i="4"/>
  <c r="AN124" i="4"/>
  <c r="AN125" i="4"/>
  <c r="AN126" i="4"/>
  <c r="AN127" i="4"/>
  <c r="AN128" i="4"/>
  <c r="AN129" i="4"/>
  <c r="AN130" i="4"/>
  <c r="AN131" i="4"/>
  <c r="AN132" i="4"/>
  <c r="AN133" i="4"/>
  <c r="AN134" i="4"/>
  <c r="AN135" i="4"/>
  <c r="AN136" i="4"/>
  <c r="AN3" i="4"/>
  <c r="AB4" i="4"/>
  <c r="AB5" i="4"/>
  <c r="AB6" i="4"/>
  <c r="AB7" i="4"/>
  <c r="AB8" i="4"/>
  <c r="AB9" i="4"/>
  <c r="AB10" i="4"/>
  <c r="AB11" i="4"/>
  <c r="AB12" i="4"/>
  <c r="AB13" i="4"/>
  <c r="AB14" i="4"/>
  <c r="AB15" i="4"/>
  <c r="AB16" i="4"/>
  <c r="AB17" i="4"/>
  <c r="AB18" i="4"/>
  <c r="AB19" i="4"/>
  <c r="AB20" i="4"/>
  <c r="AB21" i="4"/>
  <c r="AB22" i="4"/>
  <c r="AB23" i="4"/>
  <c r="AB24" i="4"/>
  <c r="AB25" i="4"/>
  <c r="AB26" i="4"/>
  <c r="AB27" i="4"/>
  <c r="AB28" i="4"/>
  <c r="AB29" i="4"/>
  <c r="AB30" i="4"/>
  <c r="AB31" i="4"/>
  <c r="AB32" i="4"/>
  <c r="AB33" i="4"/>
  <c r="AB34" i="4"/>
  <c r="AB35" i="4"/>
  <c r="AB36" i="4"/>
  <c r="AB37" i="4"/>
  <c r="AB38" i="4"/>
  <c r="AB39" i="4"/>
  <c r="AB40" i="4"/>
  <c r="AB41" i="4"/>
  <c r="AB42" i="4"/>
  <c r="AB43" i="4"/>
  <c r="AB44" i="4"/>
  <c r="AB45" i="4"/>
  <c r="AB46" i="4"/>
  <c r="AB47" i="4"/>
  <c r="AB48" i="4"/>
  <c r="AB49" i="4"/>
  <c r="AB50" i="4"/>
  <c r="AB51" i="4"/>
  <c r="AB52" i="4"/>
  <c r="AB53" i="4"/>
  <c r="AB54" i="4"/>
  <c r="AB55" i="4"/>
  <c r="AB56" i="4"/>
  <c r="AB57" i="4"/>
  <c r="AB58" i="4"/>
  <c r="AB59" i="4"/>
  <c r="AB60" i="4"/>
  <c r="AB61" i="4"/>
  <c r="AB62" i="4"/>
  <c r="AB63" i="4"/>
  <c r="AB64" i="4"/>
  <c r="AB65" i="4"/>
  <c r="AB66" i="4"/>
  <c r="AB67" i="4"/>
  <c r="AB68" i="4"/>
  <c r="AB69" i="4"/>
  <c r="AB70" i="4"/>
  <c r="AB71" i="4"/>
  <c r="AB72" i="4"/>
  <c r="AB73" i="4"/>
  <c r="AB74" i="4"/>
  <c r="AB75" i="4"/>
  <c r="AB76" i="4"/>
  <c r="AB77" i="4"/>
  <c r="AB78" i="4"/>
  <c r="AB79" i="4"/>
  <c r="AB80" i="4"/>
  <c r="AB81" i="4"/>
  <c r="AB82" i="4"/>
  <c r="AB83" i="4"/>
  <c r="AB84" i="4"/>
  <c r="AB85" i="4"/>
  <c r="AB86" i="4"/>
  <c r="AB87" i="4"/>
  <c r="AB88" i="4"/>
  <c r="AB89" i="4"/>
  <c r="AB90" i="4"/>
  <c r="AB91" i="4"/>
  <c r="AB92" i="4"/>
  <c r="AB93" i="4"/>
  <c r="AB94" i="4"/>
  <c r="AB95" i="4"/>
  <c r="AB96" i="4"/>
  <c r="AB97" i="4"/>
  <c r="AB98" i="4"/>
  <c r="AB99" i="4"/>
  <c r="AB100" i="4"/>
  <c r="AB101" i="4"/>
  <c r="AB102" i="4"/>
  <c r="AB103" i="4"/>
  <c r="AB104" i="4"/>
  <c r="AB105" i="4"/>
  <c r="AB106" i="4"/>
  <c r="AB107" i="4"/>
  <c r="AB108" i="4"/>
  <c r="AB109" i="4"/>
  <c r="AB110" i="4"/>
  <c r="AB111" i="4"/>
  <c r="AB112" i="4"/>
  <c r="AB113" i="4"/>
  <c r="AB114" i="4"/>
  <c r="AB115" i="4"/>
  <c r="AB116" i="4"/>
  <c r="AB117" i="4"/>
  <c r="AB118" i="4"/>
  <c r="AB119" i="4"/>
  <c r="AB120" i="4"/>
  <c r="AB121" i="4"/>
  <c r="AB122" i="4"/>
  <c r="AB123" i="4"/>
  <c r="AB124" i="4"/>
  <c r="AB125" i="4"/>
  <c r="AB126" i="4"/>
  <c r="AB127" i="4"/>
  <c r="AB128" i="4"/>
  <c r="AB129" i="4"/>
  <c r="AB130" i="4"/>
  <c r="AB131" i="4"/>
  <c r="AB132" i="4"/>
  <c r="AB133" i="4"/>
  <c r="AB134" i="4"/>
  <c r="AB135" i="4"/>
  <c r="AB136" i="4"/>
  <c r="AB3" i="4"/>
  <c r="U4" i="4"/>
  <c r="U5" i="4"/>
  <c r="U6" i="4"/>
  <c r="U7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U37" i="4"/>
  <c r="U38" i="4"/>
  <c r="U39" i="4"/>
  <c r="U40" i="4"/>
  <c r="U41" i="4"/>
  <c r="U42" i="4"/>
  <c r="U43" i="4"/>
  <c r="U44" i="4"/>
  <c r="U45" i="4"/>
  <c r="U46" i="4"/>
  <c r="U47" i="4"/>
  <c r="U48" i="4"/>
  <c r="U49" i="4"/>
  <c r="U50" i="4"/>
  <c r="U51" i="4"/>
  <c r="U52" i="4"/>
  <c r="U53" i="4"/>
  <c r="U54" i="4"/>
  <c r="U55" i="4"/>
  <c r="U56" i="4"/>
  <c r="U57" i="4"/>
  <c r="U58" i="4"/>
  <c r="U59" i="4"/>
  <c r="U60" i="4"/>
  <c r="U61" i="4"/>
  <c r="U62" i="4"/>
  <c r="U63" i="4"/>
  <c r="U64" i="4"/>
  <c r="U65" i="4"/>
  <c r="U66" i="4"/>
  <c r="U67" i="4"/>
  <c r="U68" i="4"/>
  <c r="U69" i="4"/>
  <c r="U70" i="4"/>
  <c r="U71" i="4"/>
  <c r="U72" i="4"/>
  <c r="U73" i="4"/>
  <c r="U74" i="4"/>
  <c r="U75" i="4"/>
  <c r="U76" i="4"/>
  <c r="U77" i="4"/>
  <c r="U78" i="4"/>
  <c r="U79" i="4"/>
  <c r="U80" i="4"/>
  <c r="U81" i="4"/>
  <c r="U82" i="4"/>
  <c r="U83" i="4"/>
  <c r="U84" i="4"/>
  <c r="U85" i="4"/>
  <c r="U86" i="4"/>
  <c r="U87" i="4"/>
  <c r="U88" i="4"/>
  <c r="U89" i="4"/>
  <c r="U90" i="4"/>
  <c r="U91" i="4"/>
  <c r="U92" i="4"/>
  <c r="U93" i="4"/>
  <c r="U94" i="4"/>
  <c r="U95" i="4"/>
  <c r="U96" i="4"/>
  <c r="U97" i="4"/>
  <c r="U98" i="4"/>
  <c r="U99" i="4"/>
  <c r="U100" i="4"/>
  <c r="U101" i="4"/>
  <c r="U102" i="4"/>
  <c r="U103" i="4"/>
  <c r="U104" i="4"/>
  <c r="U105" i="4"/>
  <c r="U106" i="4"/>
  <c r="U107" i="4"/>
  <c r="U108" i="4"/>
  <c r="U109" i="4"/>
  <c r="U110" i="4"/>
  <c r="U111" i="4"/>
  <c r="U112" i="4"/>
  <c r="U113" i="4"/>
  <c r="U114" i="4"/>
  <c r="U115" i="4"/>
  <c r="U116" i="4"/>
  <c r="U117" i="4"/>
  <c r="U118" i="4"/>
  <c r="U119" i="4"/>
  <c r="U120" i="4"/>
  <c r="U121" i="4"/>
  <c r="U122" i="4"/>
  <c r="U123" i="4"/>
  <c r="U124" i="4"/>
  <c r="U125" i="4"/>
  <c r="U126" i="4"/>
  <c r="U127" i="4"/>
  <c r="U128" i="4"/>
  <c r="U129" i="4"/>
  <c r="U130" i="4"/>
  <c r="U131" i="4"/>
  <c r="U132" i="4"/>
  <c r="U133" i="4"/>
  <c r="U134" i="4"/>
  <c r="U135" i="4"/>
  <c r="U136" i="4"/>
  <c r="U3" i="4"/>
  <c r="W3" i="4"/>
  <c r="AN145" i="4" l="1"/>
  <c r="AK4" i="4"/>
  <c r="AK5" i="4"/>
  <c r="AK6" i="4"/>
  <c r="AK7" i="4"/>
  <c r="AK8" i="4"/>
  <c r="AK9" i="4"/>
  <c r="AK10" i="4"/>
  <c r="AK11" i="4"/>
  <c r="AK12" i="4"/>
  <c r="AK13" i="4"/>
  <c r="AK14" i="4"/>
  <c r="AK15" i="4"/>
  <c r="AK16" i="4"/>
  <c r="AK17" i="4"/>
  <c r="AK18" i="4"/>
  <c r="AK19" i="4"/>
  <c r="AK20" i="4"/>
  <c r="AK21" i="4"/>
  <c r="AK22" i="4"/>
  <c r="AK23" i="4"/>
  <c r="AK24" i="4"/>
  <c r="AK25" i="4"/>
  <c r="AK26" i="4"/>
  <c r="AK27" i="4"/>
  <c r="AK28" i="4"/>
  <c r="AK29" i="4"/>
  <c r="AK30" i="4"/>
  <c r="AK31" i="4"/>
  <c r="AK32" i="4"/>
  <c r="AK33" i="4"/>
  <c r="AK34" i="4"/>
  <c r="AK35" i="4"/>
  <c r="AK36" i="4"/>
  <c r="AK37" i="4"/>
  <c r="AK38" i="4"/>
  <c r="AK39" i="4"/>
  <c r="AK40" i="4"/>
  <c r="AK41" i="4"/>
  <c r="AK42" i="4"/>
  <c r="AK43" i="4"/>
  <c r="AK44" i="4"/>
  <c r="AK45" i="4"/>
  <c r="AK46" i="4"/>
  <c r="AK47" i="4"/>
  <c r="AK48" i="4"/>
  <c r="AK49" i="4"/>
  <c r="AK50" i="4"/>
  <c r="AK51" i="4"/>
  <c r="AK52" i="4"/>
  <c r="AK53" i="4"/>
  <c r="AK54" i="4"/>
  <c r="AK55" i="4"/>
  <c r="AK56" i="4"/>
  <c r="AK57" i="4"/>
  <c r="AK58" i="4"/>
  <c r="AK59" i="4"/>
  <c r="AK60" i="4"/>
  <c r="AK61" i="4"/>
  <c r="AK62" i="4"/>
  <c r="AK63" i="4"/>
  <c r="AK64" i="4"/>
  <c r="AK65" i="4"/>
  <c r="AK66" i="4"/>
  <c r="AK67" i="4"/>
  <c r="AK68" i="4"/>
  <c r="AK69" i="4"/>
  <c r="AK70" i="4"/>
  <c r="AK71" i="4"/>
  <c r="AK72" i="4"/>
  <c r="AK73" i="4"/>
  <c r="AK74" i="4"/>
  <c r="AK75" i="4"/>
  <c r="AK76" i="4"/>
  <c r="AK77" i="4"/>
  <c r="AK78" i="4"/>
  <c r="AK79" i="4"/>
  <c r="AK80" i="4"/>
  <c r="AK81" i="4"/>
  <c r="AK82" i="4"/>
  <c r="AK83" i="4"/>
  <c r="AK84" i="4"/>
  <c r="AK85" i="4"/>
  <c r="AK86" i="4"/>
  <c r="AK87" i="4"/>
  <c r="AK88" i="4"/>
  <c r="AK89" i="4"/>
  <c r="AK90" i="4"/>
  <c r="AK91" i="4"/>
  <c r="AK92" i="4"/>
  <c r="AK93" i="4"/>
  <c r="AK94" i="4"/>
  <c r="AK95" i="4"/>
  <c r="AK96" i="4"/>
  <c r="AK97" i="4"/>
  <c r="AK98" i="4"/>
  <c r="AK99" i="4"/>
  <c r="AK100" i="4"/>
  <c r="AK101" i="4"/>
  <c r="AK102" i="4"/>
  <c r="AK103" i="4"/>
  <c r="AK104" i="4"/>
  <c r="AK105" i="4"/>
  <c r="AK106" i="4"/>
  <c r="AK107" i="4"/>
  <c r="AK108" i="4"/>
  <c r="AK109" i="4"/>
  <c r="AK110" i="4"/>
  <c r="AK111" i="4"/>
  <c r="AK112" i="4"/>
  <c r="AK113" i="4"/>
  <c r="AK114" i="4"/>
  <c r="AK115" i="4"/>
  <c r="AK116" i="4"/>
  <c r="AK117" i="4"/>
  <c r="AK118" i="4"/>
  <c r="AK119" i="4"/>
  <c r="AK120" i="4"/>
  <c r="AK121" i="4"/>
  <c r="AK122" i="4"/>
  <c r="AK123" i="4"/>
  <c r="AK124" i="4"/>
  <c r="AK125" i="4"/>
  <c r="AK126" i="4"/>
  <c r="AK127" i="4"/>
  <c r="AK128" i="4"/>
  <c r="AK129" i="4"/>
  <c r="AK130" i="4"/>
  <c r="AK131" i="4"/>
  <c r="AK132" i="4"/>
  <c r="AK133" i="4"/>
  <c r="AK134" i="4"/>
  <c r="AK135" i="4"/>
  <c r="AK136" i="4"/>
  <c r="AK3" i="4"/>
  <c r="R4" i="4"/>
  <c r="R5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0" i="4"/>
  <c r="R111" i="4"/>
  <c r="R112" i="4"/>
  <c r="R113" i="4"/>
  <c r="R114" i="4"/>
  <c r="R115" i="4"/>
  <c r="R116" i="4"/>
  <c r="R117" i="4"/>
  <c r="R118" i="4"/>
  <c r="R119" i="4"/>
  <c r="R120" i="4"/>
  <c r="R121" i="4"/>
  <c r="R122" i="4"/>
  <c r="R123" i="4"/>
  <c r="R124" i="4"/>
  <c r="R125" i="4"/>
  <c r="R126" i="4"/>
  <c r="R127" i="4"/>
  <c r="R128" i="4"/>
  <c r="R129" i="4"/>
  <c r="R130" i="4"/>
  <c r="R131" i="4"/>
  <c r="R132" i="4"/>
  <c r="R133" i="4"/>
  <c r="R134" i="4"/>
  <c r="R135" i="4"/>
  <c r="R136" i="4"/>
  <c r="R3" i="4"/>
  <c r="K3" i="4"/>
  <c r="AI4" i="4"/>
  <c r="AI5" i="4"/>
  <c r="AI6" i="4"/>
  <c r="AI7" i="4"/>
  <c r="AI8" i="4"/>
  <c r="AI9" i="4"/>
  <c r="AI10" i="4"/>
  <c r="AI11" i="4"/>
  <c r="AI12" i="4"/>
  <c r="AI13" i="4"/>
  <c r="AI14" i="4"/>
  <c r="AI15" i="4"/>
  <c r="AI16" i="4"/>
  <c r="AI17" i="4"/>
  <c r="AI18" i="4"/>
  <c r="AI19" i="4"/>
  <c r="AI20" i="4"/>
  <c r="AI21" i="4"/>
  <c r="AI22" i="4"/>
  <c r="AI23" i="4"/>
  <c r="AI24" i="4"/>
  <c r="AI25" i="4"/>
  <c r="AI26" i="4"/>
  <c r="AI27" i="4"/>
  <c r="AI28" i="4"/>
  <c r="AI29" i="4"/>
  <c r="AI30" i="4"/>
  <c r="AI31" i="4"/>
  <c r="AI32" i="4"/>
  <c r="AI33" i="4"/>
  <c r="AI34" i="4"/>
  <c r="AI35" i="4"/>
  <c r="AI36" i="4"/>
  <c r="AI37" i="4"/>
  <c r="AI38" i="4"/>
  <c r="AI39" i="4"/>
  <c r="AI40" i="4"/>
  <c r="AI41" i="4"/>
  <c r="AI42" i="4"/>
  <c r="AI43" i="4"/>
  <c r="AI44" i="4"/>
  <c r="AI45" i="4"/>
  <c r="AI46" i="4"/>
  <c r="AI47" i="4"/>
  <c r="AI48" i="4"/>
  <c r="AI49" i="4"/>
  <c r="AI50" i="4"/>
  <c r="AI51" i="4"/>
  <c r="AI52" i="4"/>
  <c r="AI53" i="4"/>
  <c r="AI54" i="4"/>
  <c r="AI55" i="4"/>
  <c r="AI56" i="4"/>
  <c r="AI57" i="4"/>
  <c r="AI58" i="4"/>
  <c r="AI59" i="4"/>
  <c r="AI60" i="4"/>
  <c r="AI61" i="4"/>
  <c r="AI62" i="4"/>
  <c r="AI63" i="4"/>
  <c r="AI64" i="4"/>
  <c r="AI65" i="4"/>
  <c r="AI66" i="4"/>
  <c r="AI67" i="4"/>
  <c r="AI68" i="4"/>
  <c r="AI69" i="4"/>
  <c r="AI70" i="4"/>
  <c r="AI71" i="4"/>
  <c r="AI72" i="4"/>
  <c r="AI73" i="4"/>
  <c r="AI74" i="4"/>
  <c r="AI75" i="4"/>
  <c r="AI76" i="4"/>
  <c r="AI77" i="4"/>
  <c r="AI78" i="4"/>
  <c r="AI79" i="4"/>
  <c r="AI80" i="4"/>
  <c r="AI81" i="4"/>
  <c r="AI82" i="4"/>
  <c r="AI83" i="4"/>
  <c r="AI84" i="4"/>
  <c r="AI85" i="4"/>
  <c r="AI86" i="4"/>
  <c r="AI87" i="4"/>
  <c r="AI88" i="4"/>
  <c r="AI89" i="4"/>
  <c r="AI90" i="4"/>
  <c r="AI91" i="4"/>
  <c r="AI92" i="4"/>
  <c r="AI93" i="4"/>
  <c r="AI94" i="4"/>
  <c r="AI95" i="4"/>
  <c r="AI96" i="4"/>
  <c r="AI97" i="4"/>
  <c r="AI98" i="4"/>
  <c r="AI99" i="4"/>
  <c r="AI100" i="4"/>
  <c r="AI101" i="4"/>
  <c r="AI102" i="4"/>
  <c r="AI103" i="4"/>
  <c r="AI104" i="4"/>
  <c r="AI105" i="4"/>
  <c r="AI106" i="4"/>
  <c r="AI107" i="4"/>
  <c r="AI108" i="4"/>
  <c r="AI109" i="4"/>
  <c r="AI110" i="4"/>
  <c r="AI111" i="4"/>
  <c r="AI112" i="4"/>
  <c r="AI113" i="4"/>
  <c r="AI114" i="4"/>
  <c r="AI115" i="4"/>
  <c r="AI116" i="4"/>
  <c r="AI117" i="4"/>
  <c r="AI118" i="4"/>
  <c r="AI119" i="4"/>
  <c r="AI120" i="4"/>
  <c r="AI121" i="4"/>
  <c r="AI122" i="4"/>
  <c r="AI123" i="4"/>
  <c r="AI124" i="4"/>
  <c r="AI125" i="4"/>
  <c r="AI126" i="4"/>
  <c r="AI127" i="4"/>
  <c r="AI128" i="4"/>
  <c r="AI129" i="4"/>
  <c r="AI130" i="4"/>
  <c r="AI131" i="4"/>
  <c r="AI132" i="4"/>
  <c r="AI133" i="4"/>
  <c r="AI134" i="4"/>
  <c r="AI135" i="4"/>
  <c r="AI136" i="4"/>
  <c r="AI3" i="4"/>
  <c r="P3" i="4"/>
  <c r="P136" i="4" l="1"/>
  <c r="L136" i="4"/>
  <c r="K136" i="4"/>
  <c r="P135" i="4"/>
  <c r="L135" i="4"/>
  <c r="K135" i="4"/>
  <c r="P134" i="4"/>
  <c r="L134" i="4"/>
  <c r="K134" i="4"/>
  <c r="P133" i="4"/>
  <c r="L133" i="4"/>
  <c r="K133" i="4"/>
  <c r="P132" i="4"/>
  <c r="L132" i="4"/>
  <c r="K132" i="4"/>
  <c r="P131" i="4"/>
  <c r="L131" i="4"/>
  <c r="K131" i="4"/>
  <c r="P130" i="4"/>
  <c r="L130" i="4"/>
  <c r="K130" i="4"/>
  <c r="P129" i="4"/>
  <c r="L129" i="4"/>
  <c r="K129" i="4"/>
  <c r="P128" i="4"/>
  <c r="L128" i="4"/>
  <c r="K128" i="4"/>
  <c r="P127" i="4"/>
  <c r="L127" i="4"/>
  <c r="K127" i="4"/>
  <c r="P126" i="4"/>
  <c r="L126" i="4"/>
  <c r="K126" i="4"/>
  <c r="P125" i="4"/>
  <c r="L125" i="4"/>
  <c r="K125" i="4"/>
  <c r="P124" i="4"/>
  <c r="L124" i="4"/>
  <c r="K124" i="4"/>
  <c r="P123" i="4"/>
  <c r="L123" i="4"/>
  <c r="K123" i="4"/>
  <c r="P122" i="4"/>
  <c r="L122" i="4"/>
  <c r="K122" i="4"/>
  <c r="P121" i="4"/>
  <c r="L121" i="4"/>
  <c r="K121" i="4"/>
  <c r="P120" i="4"/>
  <c r="L120" i="4"/>
  <c r="K120" i="4"/>
  <c r="P119" i="4"/>
  <c r="L119" i="4"/>
  <c r="K119" i="4"/>
  <c r="P118" i="4"/>
  <c r="L118" i="4"/>
  <c r="K118" i="4"/>
  <c r="P117" i="4"/>
  <c r="L117" i="4"/>
  <c r="K117" i="4"/>
  <c r="P116" i="4"/>
  <c r="L116" i="4"/>
  <c r="K116" i="4"/>
  <c r="P115" i="4"/>
  <c r="L115" i="4"/>
  <c r="K115" i="4"/>
  <c r="P114" i="4"/>
  <c r="L114" i="4"/>
  <c r="K114" i="4"/>
  <c r="P113" i="4"/>
  <c r="L113" i="4"/>
  <c r="K113" i="4"/>
  <c r="P112" i="4"/>
  <c r="L112" i="4"/>
  <c r="K112" i="4"/>
  <c r="P111" i="4"/>
  <c r="L111" i="4"/>
  <c r="K111" i="4"/>
  <c r="P110" i="4"/>
  <c r="L110" i="4"/>
  <c r="K110" i="4"/>
  <c r="P109" i="4"/>
  <c r="L109" i="4"/>
  <c r="K109" i="4"/>
  <c r="P108" i="4"/>
  <c r="L108" i="4"/>
  <c r="K108" i="4"/>
  <c r="P107" i="4"/>
  <c r="L107" i="4"/>
  <c r="K107" i="4"/>
  <c r="P106" i="4"/>
  <c r="L106" i="4"/>
  <c r="K106" i="4"/>
  <c r="P105" i="4"/>
  <c r="L105" i="4"/>
  <c r="K105" i="4"/>
  <c r="P104" i="4"/>
  <c r="L104" i="4"/>
  <c r="K104" i="4"/>
  <c r="P103" i="4"/>
  <c r="L103" i="4"/>
  <c r="K103" i="4"/>
  <c r="P102" i="4"/>
  <c r="L102" i="4"/>
  <c r="K102" i="4"/>
  <c r="P101" i="4"/>
  <c r="L101" i="4"/>
  <c r="K101" i="4"/>
  <c r="P100" i="4"/>
  <c r="L100" i="4"/>
  <c r="K100" i="4"/>
  <c r="P99" i="4"/>
  <c r="L99" i="4"/>
  <c r="K99" i="4"/>
  <c r="P98" i="4"/>
  <c r="L98" i="4"/>
  <c r="K98" i="4"/>
  <c r="P97" i="4"/>
  <c r="L97" i="4"/>
  <c r="K97" i="4"/>
  <c r="P96" i="4"/>
  <c r="L96" i="4"/>
  <c r="K96" i="4"/>
  <c r="P95" i="4"/>
  <c r="L95" i="4"/>
  <c r="K95" i="4"/>
  <c r="P94" i="4"/>
  <c r="L94" i="4"/>
  <c r="K94" i="4"/>
  <c r="P93" i="4"/>
  <c r="L93" i="4"/>
  <c r="K93" i="4"/>
  <c r="P92" i="4"/>
  <c r="L92" i="4"/>
  <c r="K92" i="4"/>
  <c r="P91" i="4"/>
  <c r="L91" i="4"/>
  <c r="K91" i="4"/>
  <c r="P90" i="4"/>
  <c r="L90" i="4"/>
  <c r="K90" i="4"/>
  <c r="P89" i="4"/>
  <c r="L89" i="4"/>
  <c r="K89" i="4"/>
  <c r="P88" i="4"/>
  <c r="L88" i="4"/>
  <c r="K88" i="4"/>
  <c r="P87" i="4"/>
  <c r="L87" i="4"/>
  <c r="K87" i="4"/>
  <c r="P86" i="4"/>
  <c r="L86" i="4"/>
  <c r="K86" i="4"/>
  <c r="P85" i="4"/>
  <c r="L85" i="4"/>
  <c r="K85" i="4"/>
  <c r="P84" i="4"/>
  <c r="L84" i="4"/>
  <c r="K84" i="4"/>
  <c r="P83" i="4"/>
  <c r="L83" i="4"/>
  <c r="K83" i="4"/>
  <c r="P82" i="4"/>
  <c r="L82" i="4"/>
  <c r="K82" i="4"/>
  <c r="P81" i="4"/>
  <c r="L81" i="4"/>
  <c r="K81" i="4"/>
  <c r="P80" i="4"/>
  <c r="L80" i="4"/>
  <c r="K80" i="4"/>
  <c r="P79" i="4"/>
  <c r="L79" i="4"/>
  <c r="K79" i="4"/>
  <c r="P78" i="4"/>
  <c r="L78" i="4"/>
  <c r="K78" i="4"/>
  <c r="P77" i="4"/>
  <c r="L77" i="4"/>
  <c r="K77" i="4"/>
  <c r="P76" i="4"/>
  <c r="L76" i="4"/>
  <c r="K76" i="4"/>
  <c r="P75" i="4"/>
  <c r="L75" i="4"/>
  <c r="K75" i="4"/>
  <c r="P74" i="4"/>
  <c r="L74" i="4"/>
  <c r="K74" i="4"/>
  <c r="P73" i="4"/>
  <c r="L73" i="4"/>
  <c r="K73" i="4"/>
  <c r="P72" i="4"/>
  <c r="L72" i="4"/>
  <c r="K72" i="4"/>
  <c r="P71" i="4"/>
  <c r="L71" i="4"/>
  <c r="K71" i="4"/>
  <c r="P70" i="4"/>
  <c r="L70" i="4"/>
  <c r="K70" i="4"/>
  <c r="P69" i="4"/>
  <c r="L69" i="4"/>
  <c r="K69" i="4"/>
  <c r="P68" i="4"/>
  <c r="L68" i="4"/>
  <c r="K68" i="4"/>
  <c r="P67" i="4"/>
  <c r="L67" i="4"/>
  <c r="K67" i="4"/>
  <c r="P66" i="4"/>
  <c r="L66" i="4"/>
  <c r="K66" i="4"/>
  <c r="P65" i="4"/>
  <c r="L65" i="4"/>
  <c r="K65" i="4"/>
  <c r="P64" i="4"/>
  <c r="L64" i="4"/>
  <c r="K64" i="4"/>
  <c r="P63" i="4"/>
  <c r="L63" i="4"/>
  <c r="K63" i="4"/>
  <c r="P62" i="4"/>
  <c r="L62" i="4"/>
  <c r="K62" i="4"/>
  <c r="P61" i="4"/>
  <c r="L61" i="4"/>
  <c r="K61" i="4"/>
  <c r="P60" i="4"/>
  <c r="L60" i="4"/>
  <c r="K60" i="4"/>
  <c r="P59" i="4"/>
  <c r="L59" i="4"/>
  <c r="K59" i="4"/>
  <c r="P58" i="4"/>
  <c r="L58" i="4"/>
  <c r="K58" i="4"/>
  <c r="P57" i="4"/>
  <c r="L57" i="4"/>
  <c r="K57" i="4"/>
  <c r="P56" i="4"/>
  <c r="L56" i="4"/>
  <c r="K56" i="4"/>
  <c r="P55" i="4"/>
  <c r="L55" i="4"/>
  <c r="K55" i="4"/>
  <c r="P54" i="4"/>
  <c r="L54" i="4"/>
  <c r="K54" i="4"/>
  <c r="P53" i="4"/>
  <c r="L53" i="4"/>
  <c r="K53" i="4"/>
  <c r="P52" i="4"/>
  <c r="L52" i="4"/>
  <c r="K52" i="4"/>
  <c r="P51" i="4"/>
  <c r="L51" i="4"/>
  <c r="K51" i="4"/>
  <c r="P50" i="4"/>
  <c r="L50" i="4"/>
  <c r="K50" i="4"/>
  <c r="P49" i="4"/>
  <c r="L49" i="4"/>
  <c r="K49" i="4"/>
  <c r="P48" i="4"/>
  <c r="L48" i="4"/>
  <c r="K48" i="4"/>
  <c r="P47" i="4"/>
  <c r="L47" i="4"/>
  <c r="K47" i="4"/>
  <c r="P46" i="4"/>
  <c r="L46" i="4"/>
  <c r="K46" i="4"/>
  <c r="P45" i="4"/>
  <c r="L45" i="4"/>
  <c r="K45" i="4"/>
  <c r="P44" i="4"/>
  <c r="L44" i="4"/>
  <c r="K44" i="4"/>
  <c r="P43" i="4"/>
  <c r="L43" i="4"/>
  <c r="K43" i="4"/>
  <c r="P42" i="4"/>
  <c r="L42" i="4"/>
  <c r="K42" i="4"/>
  <c r="M42" i="4" s="1"/>
  <c r="T42" i="4" s="1"/>
  <c r="P41" i="4"/>
  <c r="L41" i="4"/>
  <c r="K41" i="4"/>
  <c r="P40" i="4"/>
  <c r="L40" i="4"/>
  <c r="K40" i="4"/>
  <c r="P39" i="4"/>
  <c r="L39" i="4"/>
  <c r="K39" i="4"/>
  <c r="P38" i="4"/>
  <c r="L38" i="4"/>
  <c r="K38" i="4"/>
  <c r="P37" i="4"/>
  <c r="L37" i="4"/>
  <c r="K37" i="4"/>
  <c r="P36" i="4"/>
  <c r="L36" i="4"/>
  <c r="K36" i="4"/>
  <c r="P35" i="4"/>
  <c r="L35" i="4"/>
  <c r="K35" i="4"/>
  <c r="P34" i="4"/>
  <c r="L34" i="4"/>
  <c r="K34" i="4"/>
  <c r="P33" i="4"/>
  <c r="L33" i="4"/>
  <c r="K33" i="4"/>
  <c r="P32" i="4"/>
  <c r="L32" i="4"/>
  <c r="K32" i="4"/>
  <c r="P31" i="4"/>
  <c r="L31" i="4"/>
  <c r="K31" i="4"/>
  <c r="P30" i="4"/>
  <c r="L30" i="4"/>
  <c r="K30" i="4"/>
  <c r="P29" i="4"/>
  <c r="L29" i="4"/>
  <c r="K29" i="4"/>
  <c r="P28" i="4"/>
  <c r="L28" i="4"/>
  <c r="K28" i="4"/>
  <c r="P27" i="4"/>
  <c r="L27" i="4"/>
  <c r="K27" i="4"/>
  <c r="P26" i="4"/>
  <c r="L26" i="4"/>
  <c r="K26" i="4"/>
  <c r="P25" i="4"/>
  <c r="L25" i="4"/>
  <c r="K25" i="4"/>
  <c r="P24" i="4"/>
  <c r="L24" i="4"/>
  <c r="K24" i="4"/>
  <c r="P23" i="4"/>
  <c r="L23" i="4"/>
  <c r="K23" i="4"/>
  <c r="P22" i="4"/>
  <c r="L22" i="4"/>
  <c r="K22" i="4"/>
  <c r="P21" i="4"/>
  <c r="L21" i="4"/>
  <c r="K21" i="4"/>
  <c r="P20" i="4"/>
  <c r="L20" i="4"/>
  <c r="K20" i="4"/>
  <c r="P19" i="4"/>
  <c r="L19" i="4"/>
  <c r="K19" i="4"/>
  <c r="P18" i="4"/>
  <c r="L18" i="4"/>
  <c r="K18" i="4"/>
  <c r="P17" i="4"/>
  <c r="L17" i="4"/>
  <c r="K17" i="4"/>
  <c r="P16" i="4"/>
  <c r="L16" i="4"/>
  <c r="K16" i="4"/>
  <c r="P15" i="4"/>
  <c r="L15" i="4"/>
  <c r="K15" i="4"/>
  <c r="P14" i="4"/>
  <c r="L14" i="4"/>
  <c r="K14" i="4"/>
  <c r="P13" i="4"/>
  <c r="L13" i="4"/>
  <c r="K13" i="4"/>
  <c r="P12" i="4"/>
  <c r="L12" i="4"/>
  <c r="K12" i="4"/>
  <c r="P11" i="4"/>
  <c r="L11" i="4"/>
  <c r="K11" i="4"/>
  <c r="P10" i="4"/>
  <c r="L10" i="4"/>
  <c r="K10" i="4"/>
  <c r="P9" i="4"/>
  <c r="L9" i="4"/>
  <c r="K9" i="4"/>
  <c r="P8" i="4"/>
  <c r="L8" i="4"/>
  <c r="K8" i="4"/>
  <c r="P7" i="4"/>
  <c r="L7" i="4"/>
  <c r="K7" i="4"/>
  <c r="P6" i="4"/>
  <c r="L6" i="4"/>
  <c r="K6" i="4"/>
  <c r="P5" i="4"/>
  <c r="L5" i="4"/>
  <c r="K5" i="4"/>
  <c r="P4" i="4"/>
  <c r="L4" i="4"/>
  <c r="K4" i="4"/>
  <c r="L3" i="4"/>
  <c r="M54" i="4" l="1"/>
  <c r="T54" i="4" s="1"/>
  <c r="M76" i="4"/>
  <c r="T76" i="4" s="1"/>
  <c r="M110" i="4"/>
  <c r="T110" i="4" s="1"/>
  <c r="M62" i="4"/>
  <c r="T62" i="4" s="1"/>
  <c r="M70" i="4"/>
  <c r="T70" i="4" s="1"/>
  <c r="M28" i="4"/>
  <c r="T28" i="4" s="1"/>
  <c r="M22" i="4"/>
  <c r="T22" i="4" s="1"/>
  <c r="M102" i="4"/>
  <c r="T102" i="4" s="1"/>
  <c r="M135" i="4"/>
  <c r="T135" i="4" s="1"/>
  <c r="M12" i="4"/>
  <c r="T12" i="4" s="1"/>
  <c r="M92" i="4"/>
  <c r="T92" i="4" s="1"/>
  <c r="M112" i="4"/>
  <c r="T112" i="4" s="1"/>
  <c r="M118" i="4"/>
  <c r="T118" i="4" s="1"/>
  <c r="M48" i="4"/>
  <c r="T48" i="4" s="1"/>
  <c r="M16" i="4"/>
  <c r="T16" i="4" s="1"/>
  <c r="M80" i="4"/>
  <c r="T80" i="4" s="1"/>
  <c r="M108" i="4"/>
  <c r="T108" i="4" s="1"/>
  <c r="M60" i="4"/>
  <c r="T60" i="4" s="1"/>
  <c r="M10" i="4"/>
  <c r="T10" i="4" s="1"/>
  <c r="M30" i="4"/>
  <c r="T30" i="4" s="1"/>
  <c r="M44" i="4"/>
  <c r="T44" i="4" s="1"/>
  <c r="M86" i="4"/>
  <c r="T86" i="4" s="1"/>
  <c r="M6" i="4"/>
  <c r="T6" i="4" s="1"/>
  <c r="W86" i="4"/>
  <c r="M94" i="4"/>
  <c r="T94" i="4" s="1"/>
  <c r="M106" i="4"/>
  <c r="T106" i="4" s="1"/>
  <c r="W22" i="4"/>
  <c r="W110" i="4"/>
  <c r="M38" i="4"/>
  <c r="T38" i="4" s="1"/>
  <c r="W54" i="4"/>
  <c r="M74" i="4"/>
  <c r="T74" i="4" s="1"/>
  <c r="W42" i="4"/>
  <c r="AM5" i="4"/>
  <c r="AM30" i="4"/>
  <c r="AM37" i="4"/>
  <c r="AM62" i="4"/>
  <c r="AP62" i="4" s="1"/>
  <c r="AM69" i="4"/>
  <c r="AP69" i="4" s="1"/>
  <c r="AM94" i="4"/>
  <c r="AP94" i="4" s="1"/>
  <c r="AM101" i="4"/>
  <c r="AP101" i="4" s="1"/>
  <c r="AM126" i="4"/>
  <c r="AP126" i="4" s="1"/>
  <c r="AM130" i="4"/>
  <c r="AP130" i="4" s="1"/>
  <c r="AM134" i="4"/>
  <c r="AM16" i="4"/>
  <c r="AM23" i="4"/>
  <c r="AM48" i="4"/>
  <c r="AM55" i="4"/>
  <c r="AM80" i="4"/>
  <c r="AP80" i="4" s="1"/>
  <c r="AM87" i="4"/>
  <c r="AP87" i="4" s="1"/>
  <c r="AM112" i="4"/>
  <c r="AP112" i="4" s="1"/>
  <c r="AM119" i="4"/>
  <c r="AP119" i="4" s="1"/>
  <c r="AM9" i="4"/>
  <c r="AM34" i="4"/>
  <c r="AM66" i="4"/>
  <c r="AP66" i="4" s="1"/>
  <c r="AM73" i="4"/>
  <c r="AP73" i="4" s="1"/>
  <c r="AM98" i="4"/>
  <c r="AP98" i="4" s="1"/>
  <c r="AM105" i="4"/>
  <c r="AP105" i="4" s="1"/>
  <c r="AM20" i="4"/>
  <c r="AM27" i="4"/>
  <c r="M34" i="4"/>
  <c r="T34" i="4" s="1"/>
  <c r="AM52" i="4"/>
  <c r="AM59" i="4"/>
  <c r="AP59" i="4" s="1"/>
  <c r="M66" i="4"/>
  <c r="T66" i="4" s="1"/>
  <c r="AM84" i="4"/>
  <c r="AP84" i="4" s="1"/>
  <c r="AM91" i="4"/>
  <c r="AP91" i="4" s="1"/>
  <c r="M98" i="4"/>
  <c r="T98" i="4" s="1"/>
  <c r="AM116" i="4"/>
  <c r="AP116" i="4" s="1"/>
  <c r="AM123" i="4"/>
  <c r="AM41" i="4"/>
  <c r="AM6" i="4"/>
  <c r="AM13" i="4"/>
  <c r="M20" i="4"/>
  <c r="T20" i="4" s="1"/>
  <c r="AM38" i="4"/>
  <c r="AM45" i="4"/>
  <c r="M52" i="4"/>
  <c r="T52" i="4" s="1"/>
  <c r="AM70" i="4"/>
  <c r="AP70" i="4" s="1"/>
  <c r="AM77" i="4"/>
  <c r="AP77" i="4" s="1"/>
  <c r="M84" i="4"/>
  <c r="T84" i="4" s="1"/>
  <c r="AM102" i="4"/>
  <c r="AP102" i="4" s="1"/>
  <c r="AM109" i="4"/>
  <c r="AP109" i="4" s="1"/>
  <c r="M116" i="4"/>
  <c r="T116" i="4" s="1"/>
  <c r="AM127" i="4"/>
  <c r="AM131" i="4"/>
  <c r="AM135" i="4"/>
  <c r="AM31" i="4"/>
  <c r="AM56" i="4"/>
  <c r="AP56" i="4" s="1"/>
  <c r="AM63" i="4"/>
  <c r="AP63" i="4" s="1"/>
  <c r="AM88" i="4"/>
  <c r="AP88" i="4" s="1"/>
  <c r="AM95" i="4"/>
  <c r="AP95" i="4" s="1"/>
  <c r="AM120" i="4"/>
  <c r="AP120" i="4" s="1"/>
  <c r="AM24" i="4"/>
  <c r="AM10" i="4"/>
  <c r="AM17" i="4"/>
  <c r="M24" i="4"/>
  <c r="T24" i="4" s="1"/>
  <c r="AM42" i="4"/>
  <c r="AM49" i="4"/>
  <c r="M56" i="4"/>
  <c r="T56" i="4" s="1"/>
  <c r="AM74" i="4"/>
  <c r="AP74" i="4" s="1"/>
  <c r="AM81" i="4"/>
  <c r="AP81" i="4" s="1"/>
  <c r="M88" i="4"/>
  <c r="T88" i="4" s="1"/>
  <c r="AM106" i="4"/>
  <c r="AP106" i="4" s="1"/>
  <c r="AM113" i="4"/>
  <c r="AP113" i="4" s="1"/>
  <c r="M120" i="4"/>
  <c r="T120" i="4" s="1"/>
  <c r="AM28" i="4"/>
  <c r="AM35" i="4"/>
  <c r="AM60" i="4"/>
  <c r="AP60" i="4" s="1"/>
  <c r="AM67" i="4"/>
  <c r="AP67" i="4" s="1"/>
  <c r="AM92" i="4"/>
  <c r="AP92" i="4" s="1"/>
  <c r="AM99" i="4"/>
  <c r="AP99" i="4" s="1"/>
  <c r="AM124" i="4"/>
  <c r="AP124" i="4" s="1"/>
  <c r="AM14" i="4"/>
  <c r="AM21" i="4"/>
  <c r="AM46" i="4"/>
  <c r="AM53" i="4"/>
  <c r="AM78" i="4"/>
  <c r="AP78" i="4" s="1"/>
  <c r="AM85" i="4"/>
  <c r="AP85" i="4" s="1"/>
  <c r="AM110" i="4"/>
  <c r="AP110" i="4" s="1"/>
  <c r="AM117" i="4"/>
  <c r="AP117" i="4" s="1"/>
  <c r="AM128" i="4"/>
  <c r="AP128" i="4" s="1"/>
  <c r="AM132" i="4"/>
  <c r="AM3" i="4"/>
  <c r="AM7" i="4"/>
  <c r="M14" i="4"/>
  <c r="T14" i="4" s="1"/>
  <c r="AM32" i="4"/>
  <c r="AM39" i="4"/>
  <c r="M46" i="4"/>
  <c r="T46" i="4" s="1"/>
  <c r="AM64" i="4"/>
  <c r="AP64" i="4" s="1"/>
  <c r="AM71" i="4"/>
  <c r="AP71" i="4" s="1"/>
  <c r="M78" i="4"/>
  <c r="T78" i="4" s="1"/>
  <c r="AM96" i="4"/>
  <c r="AP96" i="4" s="1"/>
  <c r="AM103" i="4"/>
  <c r="AP103" i="4" s="1"/>
  <c r="AM136" i="4"/>
  <c r="AP136" i="4" s="1"/>
  <c r="AM18" i="4"/>
  <c r="AM25" i="4"/>
  <c r="M32" i="4"/>
  <c r="T32" i="4" s="1"/>
  <c r="AM50" i="4"/>
  <c r="AM57" i="4"/>
  <c r="AP57" i="4" s="1"/>
  <c r="M64" i="4"/>
  <c r="T64" i="4" s="1"/>
  <c r="AM82" i="4"/>
  <c r="AP82" i="4" s="1"/>
  <c r="AM89" i="4"/>
  <c r="AP89" i="4" s="1"/>
  <c r="M96" i="4"/>
  <c r="T96" i="4" s="1"/>
  <c r="AM114" i="4"/>
  <c r="AP114" i="4" s="1"/>
  <c r="AM121" i="4"/>
  <c r="AM4" i="4"/>
  <c r="AM11" i="4"/>
  <c r="M18" i="4"/>
  <c r="T18" i="4" s="1"/>
  <c r="AM36" i="4"/>
  <c r="AM43" i="4"/>
  <c r="M50" i="4"/>
  <c r="T50" i="4" s="1"/>
  <c r="AM68" i="4"/>
  <c r="AP68" i="4" s="1"/>
  <c r="AM75" i="4"/>
  <c r="AP75" i="4" s="1"/>
  <c r="M82" i="4"/>
  <c r="T82" i="4" s="1"/>
  <c r="AM100" i="4"/>
  <c r="AP100" i="4" s="1"/>
  <c r="AM107" i="4"/>
  <c r="AP107" i="4" s="1"/>
  <c r="M114" i="4"/>
  <c r="T114" i="4" s="1"/>
  <c r="AM125" i="4"/>
  <c r="AP125" i="4" s="1"/>
  <c r="M4" i="4"/>
  <c r="T4" i="4" s="1"/>
  <c r="AM22" i="4"/>
  <c r="AM29" i="4"/>
  <c r="M36" i="4"/>
  <c r="T36" i="4" s="1"/>
  <c r="AM54" i="4"/>
  <c r="AM61" i="4"/>
  <c r="AP61" i="4" s="1"/>
  <c r="M68" i="4"/>
  <c r="T68" i="4" s="1"/>
  <c r="AM86" i="4"/>
  <c r="AP86" i="4" s="1"/>
  <c r="AM93" i="4"/>
  <c r="AP93" i="4" s="1"/>
  <c r="M100" i="4"/>
  <c r="T100" i="4" s="1"/>
  <c r="AM118" i="4"/>
  <c r="AP118" i="4" s="1"/>
  <c r="M125" i="4"/>
  <c r="T125" i="4" s="1"/>
  <c r="M129" i="4"/>
  <c r="T129" i="4" s="1"/>
  <c r="AM129" i="4"/>
  <c r="AM133" i="4"/>
  <c r="AM8" i="4"/>
  <c r="AM15" i="4"/>
  <c r="AM40" i="4"/>
  <c r="AM47" i="4"/>
  <c r="AM72" i="4"/>
  <c r="AP72" i="4" s="1"/>
  <c r="AM79" i="4"/>
  <c r="AP79" i="4" s="1"/>
  <c r="AM104" i="4"/>
  <c r="AP104" i="4" s="1"/>
  <c r="AM111" i="4"/>
  <c r="AP111" i="4" s="1"/>
  <c r="M8" i="4"/>
  <c r="T8" i="4" s="1"/>
  <c r="AM26" i="4"/>
  <c r="AM33" i="4"/>
  <c r="M40" i="4"/>
  <c r="T40" i="4" s="1"/>
  <c r="AM58" i="4"/>
  <c r="AP58" i="4" s="1"/>
  <c r="AM65" i="4"/>
  <c r="AP65" i="4" s="1"/>
  <c r="M72" i="4"/>
  <c r="T72" i="4" s="1"/>
  <c r="AM90" i="4"/>
  <c r="AP90" i="4" s="1"/>
  <c r="AM97" i="4"/>
  <c r="AP97" i="4" s="1"/>
  <c r="M104" i="4"/>
  <c r="T104" i="4" s="1"/>
  <c r="AM122" i="4"/>
  <c r="AM12" i="4"/>
  <c r="AM19" i="4"/>
  <c r="M26" i="4"/>
  <c r="T26" i="4" s="1"/>
  <c r="AM44" i="4"/>
  <c r="AM51" i="4"/>
  <c r="M58" i="4"/>
  <c r="T58" i="4" s="1"/>
  <c r="AM76" i="4"/>
  <c r="AP76" i="4" s="1"/>
  <c r="AM83" i="4"/>
  <c r="AP83" i="4" s="1"/>
  <c r="M90" i="4"/>
  <c r="T90" i="4" s="1"/>
  <c r="AM108" i="4"/>
  <c r="AP108" i="4" s="1"/>
  <c r="AM115" i="4"/>
  <c r="AP115" i="4" s="1"/>
  <c r="M122" i="4"/>
  <c r="T122" i="4" s="1"/>
  <c r="M131" i="4"/>
  <c r="T131" i="4" s="1"/>
  <c r="M127" i="4"/>
  <c r="T127" i="4" s="1"/>
  <c r="M136" i="4"/>
  <c r="T136" i="4" s="1"/>
  <c r="M133" i="4"/>
  <c r="T133" i="4" s="1"/>
  <c r="M3" i="4"/>
  <c r="T3" i="4" s="1"/>
  <c r="M5" i="4"/>
  <c r="T5" i="4" s="1"/>
  <c r="M7" i="4"/>
  <c r="T7" i="4" s="1"/>
  <c r="M9" i="4"/>
  <c r="T9" i="4" s="1"/>
  <c r="M11" i="4"/>
  <c r="T11" i="4" s="1"/>
  <c r="M13" i="4"/>
  <c r="T13" i="4" s="1"/>
  <c r="M15" i="4"/>
  <c r="T15" i="4" s="1"/>
  <c r="M17" i="4"/>
  <c r="T17" i="4" s="1"/>
  <c r="M19" i="4"/>
  <c r="T19" i="4" s="1"/>
  <c r="M21" i="4"/>
  <c r="T21" i="4" s="1"/>
  <c r="M23" i="4"/>
  <c r="T23" i="4" s="1"/>
  <c r="M25" i="4"/>
  <c r="T25" i="4" s="1"/>
  <c r="M27" i="4"/>
  <c r="T27" i="4" s="1"/>
  <c r="M29" i="4"/>
  <c r="T29" i="4" s="1"/>
  <c r="M31" i="4"/>
  <c r="T31" i="4" s="1"/>
  <c r="M33" i="4"/>
  <c r="T33" i="4" s="1"/>
  <c r="M35" i="4"/>
  <c r="T35" i="4" s="1"/>
  <c r="M37" i="4"/>
  <c r="T37" i="4" s="1"/>
  <c r="M39" i="4"/>
  <c r="T39" i="4" s="1"/>
  <c r="M41" i="4"/>
  <c r="T41" i="4" s="1"/>
  <c r="M43" i="4"/>
  <c r="T43" i="4" s="1"/>
  <c r="M45" i="4"/>
  <c r="T45" i="4" s="1"/>
  <c r="M47" i="4"/>
  <c r="T47" i="4" s="1"/>
  <c r="M49" i="4"/>
  <c r="T49" i="4" s="1"/>
  <c r="M51" i="4"/>
  <c r="T51" i="4" s="1"/>
  <c r="M53" i="4"/>
  <c r="T53" i="4" s="1"/>
  <c r="M55" i="4"/>
  <c r="T55" i="4" s="1"/>
  <c r="M57" i="4"/>
  <c r="T57" i="4" s="1"/>
  <c r="M59" i="4"/>
  <c r="T59" i="4" s="1"/>
  <c r="M61" i="4"/>
  <c r="T61" i="4" s="1"/>
  <c r="M63" i="4"/>
  <c r="T63" i="4" s="1"/>
  <c r="M65" i="4"/>
  <c r="T65" i="4" s="1"/>
  <c r="M67" i="4"/>
  <c r="T67" i="4" s="1"/>
  <c r="M69" i="4"/>
  <c r="T69" i="4" s="1"/>
  <c r="M71" i="4"/>
  <c r="T71" i="4" s="1"/>
  <c r="M73" i="4"/>
  <c r="T73" i="4" s="1"/>
  <c r="M75" i="4"/>
  <c r="T75" i="4" s="1"/>
  <c r="M77" i="4"/>
  <c r="T77" i="4" s="1"/>
  <c r="M79" i="4"/>
  <c r="T79" i="4" s="1"/>
  <c r="M81" i="4"/>
  <c r="T81" i="4" s="1"/>
  <c r="M83" i="4"/>
  <c r="T83" i="4" s="1"/>
  <c r="M85" i="4"/>
  <c r="T85" i="4" s="1"/>
  <c r="M87" i="4"/>
  <c r="T87" i="4" s="1"/>
  <c r="M89" i="4"/>
  <c r="T89" i="4" s="1"/>
  <c r="M91" i="4"/>
  <c r="T91" i="4" s="1"/>
  <c r="M93" i="4"/>
  <c r="T93" i="4" s="1"/>
  <c r="M95" i="4"/>
  <c r="T95" i="4" s="1"/>
  <c r="M97" i="4"/>
  <c r="T97" i="4" s="1"/>
  <c r="M99" i="4"/>
  <c r="T99" i="4" s="1"/>
  <c r="M101" i="4"/>
  <c r="T101" i="4" s="1"/>
  <c r="M103" i="4"/>
  <c r="T103" i="4" s="1"/>
  <c r="M105" i="4"/>
  <c r="T105" i="4" s="1"/>
  <c r="M107" i="4"/>
  <c r="T107" i="4" s="1"/>
  <c r="M109" i="4"/>
  <c r="T109" i="4" s="1"/>
  <c r="M111" i="4"/>
  <c r="T111" i="4" s="1"/>
  <c r="M113" i="4"/>
  <c r="T113" i="4" s="1"/>
  <c r="M115" i="4"/>
  <c r="T115" i="4" s="1"/>
  <c r="M117" i="4"/>
  <c r="T117" i="4" s="1"/>
  <c r="M119" i="4"/>
  <c r="T119" i="4" s="1"/>
  <c r="M121" i="4"/>
  <c r="T121" i="4" s="1"/>
  <c r="M123" i="4"/>
  <c r="T123" i="4" s="1"/>
  <c r="M134" i="4"/>
  <c r="T134" i="4" s="1"/>
  <c r="M132" i="4"/>
  <c r="T132" i="4" s="1"/>
  <c r="M130" i="4"/>
  <c r="T130" i="4" s="1"/>
  <c r="M128" i="4"/>
  <c r="T128" i="4" s="1"/>
  <c r="M126" i="4"/>
  <c r="T126" i="4" s="1"/>
  <c r="M124" i="4"/>
  <c r="T124" i="4" s="1"/>
  <c r="W39" i="4" l="1"/>
  <c r="W74" i="4"/>
  <c r="W16" i="4"/>
  <c r="W103" i="4"/>
  <c r="W78" i="4"/>
  <c r="W35" i="4"/>
  <c r="W24" i="4"/>
  <c r="W38" i="4"/>
  <c r="W118" i="4"/>
  <c r="W124" i="4"/>
  <c r="W33" i="4"/>
  <c r="W31" i="4"/>
  <c r="W112" i="4"/>
  <c r="W7" i="4"/>
  <c r="W34" i="4"/>
  <c r="W92" i="4"/>
  <c r="W5" i="4"/>
  <c r="W128" i="4"/>
  <c r="W133" i="4"/>
  <c r="W132" i="4"/>
  <c r="W96" i="4"/>
  <c r="W61" i="4"/>
  <c r="W123" i="4"/>
  <c r="W27" i="4"/>
  <c r="W114" i="4"/>
  <c r="W14" i="4"/>
  <c r="W52" i="4"/>
  <c r="W106" i="4"/>
  <c r="W12" i="4"/>
  <c r="W71" i="4"/>
  <c r="W56" i="4"/>
  <c r="W4" i="4"/>
  <c r="W127" i="4"/>
  <c r="W91" i="4"/>
  <c r="W59" i="4"/>
  <c r="W131" i="4"/>
  <c r="W121" i="4"/>
  <c r="W89" i="4"/>
  <c r="W57" i="4"/>
  <c r="W25" i="4"/>
  <c r="W122" i="4"/>
  <c r="W72" i="4"/>
  <c r="W64" i="4"/>
  <c r="W94" i="4"/>
  <c r="W135" i="4"/>
  <c r="W69" i="4"/>
  <c r="W125" i="4"/>
  <c r="W82" i="4"/>
  <c r="W20" i="4"/>
  <c r="W6" i="4"/>
  <c r="W116" i="4"/>
  <c r="W101" i="4"/>
  <c r="W36" i="4"/>
  <c r="W48" i="4"/>
  <c r="W95" i="4"/>
  <c r="W120" i="4"/>
  <c r="W28" i="4"/>
  <c r="W37" i="4"/>
  <c r="W66" i="4"/>
  <c r="W104" i="4"/>
  <c r="W134" i="4"/>
  <c r="W23" i="4"/>
  <c r="W85" i="4"/>
  <c r="W83" i="4"/>
  <c r="W44" i="4"/>
  <c r="W70" i="4"/>
  <c r="W80" i="4"/>
  <c r="W97" i="4"/>
  <c r="W63" i="4"/>
  <c r="W93" i="4"/>
  <c r="W21" i="4"/>
  <c r="W19" i="4"/>
  <c r="W40" i="4"/>
  <c r="W32" i="4"/>
  <c r="W49" i="4"/>
  <c r="W17" i="4"/>
  <c r="W100" i="4"/>
  <c r="W30" i="4"/>
  <c r="W62" i="4"/>
  <c r="W67" i="4"/>
  <c r="W65" i="4"/>
  <c r="W84" i="4"/>
  <c r="W111" i="4"/>
  <c r="W15" i="4"/>
  <c r="W50" i="4"/>
  <c r="W109" i="4"/>
  <c r="W77" i="4"/>
  <c r="W45" i="4"/>
  <c r="W13" i="4"/>
  <c r="W58" i="4"/>
  <c r="W8" i="4"/>
  <c r="W88" i="4"/>
  <c r="W10" i="4"/>
  <c r="W26" i="4"/>
  <c r="W99" i="4"/>
  <c r="W29" i="4"/>
  <c r="W102" i="4"/>
  <c r="W115" i="4"/>
  <c r="W81" i="4"/>
  <c r="W79" i="4"/>
  <c r="W47" i="4"/>
  <c r="W107" i="4"/>
  <c r="W75" i="4"/>
  <c r="W43" i="4"/>
  <c r="W11" i="4"/>
  <c r="W68" i="4"/>
  <c r="W60" i="4"/>
  <c r="W76" i="4"/>
  <c r="W126" i="4"/>
  <c r="W130" i="4"/>
  <c r="W46" i="4"/>
  <c r="W136" i="4"/>
  <c r="W119" i="4"/>
  <c r="W87" i="4"/>
  <c r="W55" i="4"/>
  <c r="W129" i="4"/>
  <c r="W117" i="4"/>
  <c r="W53" i="4"/>
  <c r="W51" i="4"/>
  <c r="W90" i="4"/>
  <c r="W113" i="4"/>
  <c r="W105" i="4"/>
  <c r="W73" i="4"/>
  <c r="W41" i="4"/>
  <c r="W9" i="4"/>
  <c r="W18" i="4"/>
  <c r="W98" i="4"/>
  <c r="W108" i="4"/>
  <c r="AP50" i="4"/>
  <c r="AP28" i="4"/>
  <c r="AP127" i="4"/>
  <c r="AP46" i="4"/>
  <c r="AP19" i="4"/>
  <c r="AP4" i="4"/>
  <c r="AP21" i="4"/>
  <c r="AP49" i="4"/>
  <c r="AP44" i="4"/>
  <c r="AP54" i="4"/>
  <c r="AP11" i="4"/>
  <c r="AP12" i="4"/>
  <c r="AP47" i="4"/>
  <c r="AP29" i="4"/>
  <c r="AP121" i="4"/>
  <c r="AP14" i="4"/>
  <c r="AP42" i="4"/>
  <c r="AP55" i="4"/>
  <c r="AP51" i="4"/>
  <c r="AP36" i="4"/>
  <c r="AP53" i="4"/>
  <c r="AP5" i="4"/>
  <c r="AP122" i="4"/>
  <c r="AP40" i="4"/>
  <c r="AP22" i="4"/>
  <c r="AP48" i="4"/>
  <c r="AP15" i="4"/>
  <c r="AP39" i="4"/>
  <c r="AP17" i="4"/>
  <c r="AP52" i="4"/>
  <c r="AP23" i="4"/>
  <c r="AP8" i="4"/>
  <c r="AP32" i="4"/>
  <c r="AP10" i="4"/>
  <c r="AP16" i="4"/>
  <c r="AP133" i="4"/>
  <c r="AP24" i="4"/>
  <c r="AP27" i="4"/>
  <c r="AP134" i="4"/>
  <c r="AP129" i="4"/>
  <c r="AP7" i="4"/>
  <c r="AP45" i="4"/>
  <c r="AP20" i="4"/>
  <c r="AP35" i="4"/>
  <c r="AP38" i="4"/>
  <c r="AP13" i="4"/>
  <c r="AP33" i="4"/>
  <c r="AP25" i="4"/>
  <c r="AP6" i="4"/>
  <c r="AP26" i="4"/>
  <c r="AP18" i="4"/>
  <c r="AP31" i="4"/>
  <c r="AP41" i="4"/>
  <c r="AP34" i="4"/>
  <c r="AP43" i="4"/>
  <c r="AP135" i="4"/>
  <c r="AP123" i="4"/>
  <c r="AP9" i="4"/>
  <c r="AP37" i="4"/>
  <c r="AP131" i="4"/>
  <c r="AP30" i="4"/>
  <c r="AP132" i="4"/>
  <c r="AM139" i="4"/>
  <c r="AN139" i="4" l="1"/>
  <c r="AN141" i="4" s="1"/>
  <c r="AN147" i="4" s="1"/>
  <c r="AN142" i="4" l="1"/>
  <c r="AN148" i="4" s="1"/>
</calcChain>
</file>

<file path=xl/sharedStrings.xml><?xml version="1.0" encoding="utf-8"?>
<sst xmlns="http://schemas.openxmlformats.org/spreadsheetml/2006/main" count="1245" uniqueCount="171">
  <si>
    <t>Column</t>
  </si>
  <si>
    <t>Load Case</t>
  </si>
  <si>
    <t>V2</t>
  </si>
  <si>
    <t>V3</t>
  </si>
  <si>
    <t>T</t>
  </si>
  <si>
    <t>M2</t>
  </si>
  <si>
    <t>M3</t>
  </si>
  <si>
    <t>C11667</t>
  </si>
  <si>
    <t>DL</t>
  </si>
  <si>
    <t>C11668</t>
  </si>
  <si>
    <t>C11669</t>
  </si>
  <si>
    <t>C11670</t>
  </si>
  <si>
    <t>C11671</t>
  </si>
  <si>
    <t>C11672</t>
  </si>
  <si>
    <t>C11673</t>
  </si>
  <si>
    <t>C11674</t>
  </si>
  <si>
    <t>C11675</t>
  </si>
  <si>
    <t>C11676</t>
  </si>
  <si>
    <t>C11677</t>
  </si>
  <si>
    <t>C11678</t>
  </si>
  <si>
    <t>C11679</t>
  </si>
  <si>
    <t>C11680</t>
  </si>
  <si>
    <t>C11681</t>
  </si>
  <si>
    <t>C11682</t>
  </si>
  <si>
    <t>C11683</t>
  </si>
  <si>
    <t>C11684</t>
  </si>
  <si>
    <t>C11685</t>
  </si>
  <si>
    <t>C11686</t>
  </si>
  <si>
    <t>C11687</t>
  </si>
  <si>
    <t>C11688</t>
  </si>
  <si>
    <t>C11689</t>
  </si>
  <si>
    <t>C11690</t>
  </si>
  <si>
    <t>C11691</t>
  </si>
  <si>
    <t>C11692</t>
  </si>
  <si>
    <t>C11693</t>
  </si>
  <si>
    <t>C11694</t>
  </si>
  <si>
    <t>C11695</t>
  </si>
  <si>
    <t>C11696</t>
  </si>
  <si>
    <t>C11697</t>
  </si>
  <si>
    <t>C11698</t>
  </si>
  <si>
    <t>C11699</t>
  </si>
  <si>
    <t>C11700</t>
  </si>
  <si>
    <t>C11701</t>
  </si>
  <si>
    <t>C11702</t>
  </si>
  <si>
    <t>C11703</t>
  </si>
  <si>
    <t>C11704</t>
  </si>
  <si>
    <t>C11706</t>
  </si>
  <si>
    <t>C11708</t>
  </si>
  <si>
    <t>C11710</t>
  </si>
  <si>
    <t>C11711</t>
  </si>
  <si>
    <t>C11712</t>
  </si>
  <si>
    <t>C11713</t>
  </si>
  <si>
    <t>C11714</t>
  </si>
  <si>
    <t>C11715</t>
  </si>
  <si>
    <t>C11716</t>
  </si>
  <si>
    <t>C11717</t>
  </si>
  <si>
    <t>C11718</t>
  </si>
  <si>
    <t>C11719</t>
  </si>
  <si>
    <t>C11720</t>
  </si>
  <si>
    <t>C11721</t>
  </si>
  <si>
    <t>C11722</t>
  </si>
  <si>
    <t>C11723</t>
  </si>
  <si>
    <t>C11724</t>
  </si>
  <si>
    <t>C11725</t>
  </si>
  <si>
    <t>C11726</t>
  </si>
  <si>
    <t>C11727</t>
  </si>
  <si>
    <t>C11728</t>
  </si>
  <si>
    <t>C11729</t>
  </si>
  <si>
    <t>C11730</t>
  </si>
  <si>
    <t>C11731</t>
  </si>
  <si>
    <t>C11732</t>
  </si>
  <si>
    <t>C11733</t>
  </si>
  <si>
    <t>C11734</t>
  </si>
  <si>
    <t>C11735</t>
  </si>
  <si>
    <t>C11736</t>
  </si>
  <si>
    <t>C11737</t>
  </si>
  <si>
    <t>C11738</t>
  </si>
  <si>
    <t>C11739</t>
  </si>
  <si>
    <t>C11740</t>
  </si>
  <si>
    <t>C11741</t>
  </si>
  <si>
    <t>C11742</t>
  </si>
  <si>
    <t>C11743</t>
  </si>
  <si>
    <t>C11744</t>
  </si>
  <si>
    <t>C11745</t>
  </si>
  <si>
    <t>C11746</t>
  </si>
  <si>
    <t>C11747</t>
  </si>
  <si>
    <t>C11748</t>
  </si>
  <si>
    <t>C11749</t>
  </si>
  <si>
    <t>C11750</t>
  </si>
  <si>
    <t>C11751</t>
  </si>
  <si>
    <t>C11752</t>
  </si>
  <si>
    <t>C11753</t>
  </si>
  <si>
    <t>C11754</t>
  </si>
  <si>
    <t>C11755</t>
  </si>
  <si>
    <t>C11756</t>
  </si>
  <si>
    <t>C11757</t>
  </si>
  <si>
    <t>C11758</t>
  </si>
  <si>
    <t>C11759</t>
  </si>
  <si>
    <t>C11760</t>
  </si>
  <si>
    <t>C11761</t>
  </si>
  <si>
    <t>C11762</t>
  </si>
  <si>
    <t>C11763</t>
  </si>
  <si>
    <t>C11764</t>
  </si>
  <si>
    <t>C11765</t>
  </si>
  <si>
    <t>C11766</t>
  </si>
  <si>
    <t>C11767</t>
  </si>
  <si>
    <t>C11768</t>
  </si>
  <si>
    <t>C11769</t>
  </si>
  <si>
    <t>C11770</t>
  </si>
  <si>
    <t>C11771</t>
  </si>
  <si>
    <t>C11772</t>
  </si>
  <si>
    <t>C11773</t>
  </si>
  <si>
    <t>C11774</t>
  </si>
  <si>
    <t>C11775</t>
  </si>
  <si>
    <t>C11776</t>
  </si>
  <si>
    <t>C11777</t>
  </si>
  <si>
    <t>C11778</t>
  </si>
  <si>
    <t>C11779</t>
  </si>
  <si>
    <t>C11780</t>
  </si>
  <si>
    <t>C11781</t>
  </si>
  <si>
    <t>C11782</t>
  </si>
  <si>
    <t>C11783</t>
  </si>
  <si>
    <t>C11784</t>
  </si>
  <si>
    <t>C11785</t>
  </si>
  <si>
    <t>C11786</t>
  </si>
  <si>
    <t>C11787</t>
  </si>
  <si>
    <t>C11788</t>
  </si>
  <si>
    <t>C11789</t>
  </si>
  <si>
    <t>C11790</t>
  </si>
  <si>
    <t>C12292</t>
  </si>
  <si>
    <t>C12297</t>
  </si>
  <si>
    <t>C12302</t>
  </si>
  <si>
    <t>C13</t>
  </si>
  <si>
    <t>C2</t>
  </si>
  <si>
    <t>C37</t>
  </si>
  <si>
    <t>C4</t>
  </si>
  <si>
    <t>C46</t>
  </si>
  <si>
    <t>C51</t>
  </si>
  <si>
    <t>C56</t>
  </si>
  <si>
    <t>C61</t>
  </si>
  <si>
    <t>C62</t>
  </si>
  <si>
    <t>C83</t>
  </si>
  <si>
    <t>num plaxis</t>
  </si>
  <si>
    <t>vertical load</t>
  </si>
  <si>
    <t>delta P</t>
  </si>
  <si>
    <t>P ini</t>
  </si>
  <si>
    <t>vertical Stress</t>
  </si>
  <si>
    <t>Type bar</t>
  </si>
  <si>
    <t>_1.sigz phase_</t>
  </si>
  <si>
    <t xml:space="preserve"> </t>
  </si>
  <si>
    <t>Set SurfaceLoad_</t>
  </si>
  <si>
    <t>_1.Fz phase_</t>
  </si>
  <si>
    <t>Command line</t>
  </si>
  <si>
    <t>phase_#</t>
  </si>
  <si>
    <t>Ftotal</t>
  </si>
  <si>
    <t>AreaCentral</t>
  </si>
  <si>
    <t>AreaOuter</t>
  </si>
  <si>
    <t>ForceCentral</t>
  </si>
  <si>
    <t>ForceOuter</t>
  </si>
  <si>
    <t>PressureCentral</t>
  </si>
  <si>
    <t>PressureOuter</t>
  </si>
  <si>
    <t>kPa</t>
  </si>
  <si>
    <t>m^2</t>
  </si>
  <si>
    <t>kN</t>
  </si>
  <si>
    <t>F_ULS</t>
  </si>
  <si>
    <t>F_SLS</t>
  </si>
  <si>
    <t>Volume pile - SLS</t>
  </si>
  <si>
    <t>Volume pile - ULS</t>
  </si>
  <si>
    <t>Embedded beam -SLS</t>
  </si>
  <si>
    <t>Embedded beam -ULS</t>
  </si>
  <si>
    <t>set PointLoad_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</si>
</sst>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right"/>
    </xf>
    <xf numFmtId="0" fontId="1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0" xfId="0" applyNumberFormat="1"/>
    <xf numFmtId="0" fontId="0" fillId="4" borderId="0" xfId="0" applyFill="1"/>
    <xf numFmtId="0" fontId="0" fillId="5" borderId="0" xfId="0" applyFill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628650</xdr:colOff>
      <xdr:row>42</xdr:row>
      <xdr:rowOff>47625</xdr:rowOff>
    </xdr:from>
    <xdr:to>
      <xdr:col>13</xdr:col>
      <xdr:colOff>753485</xdr:colOff>
      <xdr:row>79</xdr:row>
      <xdr:rowOff>77188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12E375E-2BDF-4384-8549-A2C99F61F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8048625"/>
          <a:ext cx="6382760" cy="7078063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DF398-132A-44B6-81B9-240F74BEE057}">
  <dimension ref="A1:AX3484"/>
  <sheetViews>
    <sheetView tabSelected="1" topLeftCell="AA102" workbookViewId="0">
      <selection activeCell="AP3" sqref="AP3:AP136"/>
    </sheetView>
  </sheetViews>
  <sheetFormatPr defaultColWidth="11.42578125" defaultRowHeight="15" x14ac:dyDescent="0.25"/>
  <cols>
    <col min="1" max="1" width="12" customWidth="1"/>
    <col min="12" max="12" width="11.85546875" bestFit="1" customWidth="1"/>
    <col min="13" max="13" width="13.42578125" bestFit="1" customWidth="1"/>
    <col min="16" max="16" width="4" bestFit="1" customWidth="1"/>
    <col min="18" max="18" width="4" customWidth="1"/>
    <col min="19" max="19" width="1.42578125" bestFit="1" customWidth="1"/>
    <col min="20" max="20" width="6.7109375" bestFit="1" customWidth="1"/>
    <col min="21" max="21" width="6.7109375" customWidth="1"/>
    <col min="23" max="23" width="15.5703125" customWidth="1"/>
    <col min="28" max="28" width="15.5703125" customWidth="1"/>
    <col min="34" max="34" width="14.28515625" bestFit="1" customWidth="1"/>
    <col min="35" max="35" width="4" bestFit="1" customWidth="1"/>
    <col min="36" max="36" width="12.140625" bestFit="1" customWidth="1"/>
    <col min="37" max="37" width="5.28515625" customWidth="1"/>
    <col min="38" max="38" width="5" customWidth="1"/>
    <col min="42" max="42" width="15.85546875" customWidth="1"/>
  </cols>
  <sheetData>
    <row r="1" spans="1:50" x14ac:dyDescent="0.25">
      <c r="Q1" t="s">
        <v>153</v>
      </c>
      <c r="R1">
        <v>3</v>
      </c>
      <c r="W1" s="9" t="s">
        <v>152</v>
      </c>
      <c r="X1" s="7" t="s">
        <v>166</v>
      </c>
      <c r="Y1" s="7"/>
      <c r="Z1" s="7"/>
      <c r="AB1" s="9" t="s">
        <v>152</v>
      </c>
      <c r="AC1" s="7" t="s">
        <v>167</v>
      </c>
      <c r="AD1" s="7"/>
      <c r="AE1" s="7"/>
      <c r="AP1" s="9" t="s">
        <v>152</v>
      </c>
      <c r="AQ1" s="8" t="s">
        <v>168</v>
      </c>
      <c r="AR1" s="8"/>
      <c r="AT1" s="8" t="s">
        <v>169</v>
      </c>
      <c r="AU1" s="8"/>
    </row>
    <row r="2" spans="1:50" x14ac:dyDescent="0.25">
      <c r="A2" t="s">
        <v>142</v>
      </c>
      <c r="B2" s="4" t="s">
        <v>0</v>
      </c>
      <c r="C2" s="4" t="s">
        <v>1</v>
      </c>
      <c r="D2" s="4" t="s">
        <v>145</v>
      </c>
      <c r="E2" s="4" t="s">
        <v>144</v>
      </c>
      <c r="F2" s="4" t="s">
        <v>2</v>
      </c>
      <c r="G2" s="4" t="s">
        <v>3</v>
      </c>
      <c r="H2" s="4" t="s">
        <v>4</v>
      </c>
      <c r="I2" s="4" t="s">
        <v>5</v>
      </c>
      <c r="J2" s="4" t="s">
        <v>6</v>
      </c>
      <c r="K2" s="4" t="s">
        <v>147</v>
      </c>
      <c r="L2" s="4" t="s">
        <v>143</v>
      </c>
      <c r="M2" s="4" t="s">
        <v>146</v>
      </c>
      <c r="T2" t="s">
        <v>165</v>
      </c>
      <c r="U2" t="s">
        <v>164</v>
      </c>
      <c r="AM2" t="s">
        <v>165</v>
      </c>
      <c r="AN2" t="s">
        <v>164</v>
      </c>
    </row>
    <row r="3" spans="1:50" x14ac:dyDescent="0.25">
      <c r="A3">
        <v>5</v>
      </c>
      <c r="B3" s="3" t="s">
        <v>7</v>
      </c>
      <c r="C3" s="3" t="s">
        <v>8</v>
      </c>
      <c r="D3" s="3">
        <v>0</v>
      </c>
      <c r="E3" s="3">
        <v>-58412.584999999999</v>
      </c>
      <c r="F3" s="3">
        <v>-3462.9499000000001</v>
      </c>
      <c r="G3" s="3">
        <v>532.28520000000003</v>
      </c>
      <c r="H3" s="3">
        <v>0</v>
      </c>
      <c r="I3" s="3">
        <v>-1418.7437</v>
      </c>
      <c r="J3" s="3">
        <v>12318.163399999999</v>
      </c>
      <c r="K3" s="3">
        <f>IF(A3&lt;64,1,IF(A3&lt;111,2,3))</f>
        <v>1</v>
      </c>
      <c r="L3" s="5">
        <f>E3+D3</f>
        <v>-58412.584999999999</v>
      </c>
      <c r="M3" s="5">
        <f>L3/IF(K3=3,2.8,4.2)</f>
        <v>-13907.758333333333</v>
      </c>
      <c r="O3" t="s">
        <v>150</v>
      </c>
      <c r="P3">
        <f>A3</f>
        <v>5</v>
      </c>
      <c r="Q3" t="s">
        <v>148</v>
      </c>
      <c r="R3">
        <f>$R$1</f>
        <v>3</v>
      </c>
      <c r="S3" t="s">
        <v>149</v>
      </c>
      <c r="T3" s="6">
        <f>M3</f>
        <v>-13907.758333333333</v>
      </c>
      <c r="U3" s="6">
        <f>T3*1.35</f>
        <v>-18775.473750000001</v>
      </c>
      <c r="W3" s="7" t="str">
        <f>O3&amp;P3&amp;Q3&amp;R3&amp;S3&amp;T3</f>
        <v>Set SurfaceLoad_5_1.sigz phase_3 -13907.7583333333</v>
      </c>
      <c r="X3" s="7"/>
      <c r="Y3" s="7"/>
      <c r="Z3" s="7"/>
      <c r="AA3" s="7"/>
      <c r="AB3" s="7" t="str">
        <f>O3&amp;P3&amp;Q3&amp;R3&amp;S3&amp;U3</f>
        <v>Set SurfaceLoad_5_1.sigz phase_3 -18775.47375</v>
      </c>
      <c r="AC3" s="7"/>
      <c r="AD3" s="7"/>
      <c r="AE3" s="7"/>
      <c r="AF3" s="7"/>
      <c r="AH3" t="s">
        <v>170</v>
      </c>
      <c r="AI3">
        <f>A3</f>
        <v>5</v>
      </c>
      <c r="AJ3" t="s">
        <v>151</v>
      </c>
      <c r="AK3">
        <f>$R$1</f>
        <v>3</v>
      </c>
      <c r="AL3" t="s">
        <v>149</v>
      </c>
      <c r="AM3" s="6">
        <f>L3</f>
        <v>-58412.584999999999</v>
      </c>
      <c r="AN3" s="6">
        <f>AM3*1.35</f>
        <v>-78856.989750000008</v>
      </c>
      <c r="AP3" s="8" t="str">
        <f>AH3&amp;AI3&amp;AJ3&amp;AK3&amp;AL3&amp;AM3</f>
        <v>set PointLoad_5_1.Fz phase_3 -58412.585</v>
      </c>
      <c r="AQ3" s="8"/>
      <c r="AR3" s="8"/>
      <c r="AS3" s="8"/>
      <c r="AT3" s="8" t="str">
        <f>AH3&amp;AI3&amp;AJ3&amp;AK3+1&amp;AL3&amp;AN3</f>
        <v>set PointLoad_5_1.Fz phase_4 -78856.98975</v>
      </c>
      <c r="AU3" s="8"/>
      <c r="AV3" s="8"/>
      <c r="AW3" s="8"/>
      <c r="AX3" s="8"/>
    </row>
    <row r="4" spans="1:50" x14ac:dyDescent="0.25">
      <c r="A4">
        <v>6</v>
      </c>
      <c r="B4" s="3" t="s">
        <v>9</v>
      </c>
      <c r="C4" s="3" t="s">
        <v>8</v>
      </c>
      <c r="D4" s="3">
        <v>0</v>
      </c>
      <c r="E4" s="3">
        <v>-64309.038500000002</v>
      </c>
      <c r="F4" s="3">
        <v>1801.5028</v>
      </c>
      <c r="G4" s="3">
        <v>-216.56549999999999</v>
      </c>
      <c r="H4" s="3">
        <v>0</v>
      </c>
      <c r="I4" s="3">
        <v>613.82169999999996</v>
      </c>
      <c r="J4" s="3">
        <v>-5813.8909999999996</v>
      </c>
      <c r="K4" s="3">
        <f t="shared" ref="K4:K67" si="0">IF(A4&lt;64,1,IF(A4&lt;111,2,3))</f>
        <v>1</v>
      </c>
      <c r="L4" s="5">
        <f t="shared" ref="L4:L67" si="1">E4+D4</f>
        <v>-64309.038500000002</v>
      </c>
      <c r="M4" s="5">
        <f t="shared" ref="M4:M67" si="2">L4/IF(K4=3,2.8,4.2)</f>
        <v>-15311.675833333333</v>
      </c>
      <c r="O4" t="s">
        <v>150</v>
      </c>
      <c r="P4">
        <f t="shared" ref="P4:P67" si="3">A4</f>
        <v>6</v>
      </c>
      <c r="Q4" t="s">
        <v>148</v>
      </c>
      <c r="R4">
        <f t="shared" ref="R4:R67" si="4">$R$1</f>
        <v>3</v>
      </c>
      <c r="S4" t="s">
        <v>149</v>
      </c>
      <c r="T4" s="6">
        <f t="shared" ref="T4:T67" si="5">M4</f>
        <v>-15311.675833333333</v>
      </c>
      <c r="U4" s="6">
        <f t="shared" ref="U4:U67" si="6">T4*1.35</f>
        <v>-20670.762375000002</v>
      </c>
      <c r="W4" s="7" t="str">
        <f t="shared" ref="W4:W67" si="7">O4&amp;P4&amp;Q4&amp;R4&amp;S4&amp;T4</f>
        <v>Set SurfaceLoad_6_1.sigz phase_3 -15311.6758333333</v>
      </c>
      <c r="X4" s="7"/>
      <c r="Y4" s="7"/>
      <c r="Z4" s="7"/>
      <c r="AA4" s="7"/>
      <c r="AB4" s="7" t="str">
        <f t="shared" ref="AB4:AB67" si="8">O4&amp;P4&amp;Q4&amp;R4&amp;S4&amp;U4</f>
        <v>Set SurfaceLoad_6_1.sigz phase_3 -20670.762375</v>
      </c>
      <c r="AC4" s="7"/>
      <c r="AD4" s="7"/>
      <c r="AE4" s="7"/>
      <c r="AF4" s="7"/>
      <c r="AH4" t="s">
        <v>170</v>
      </c>
      <c r="AI4">
        <f t="shared" ref="AI4:AI67" si="9">A4</f>
        <v>6</v>
      </c>
      <c r="AJ4" t="s">
        <v>151</v>
      </c>
      <c r="AK4">
        <f t="shared" ref="AK4:AK67" si="10">$R$1</f>
        <v>3</v>
      </c>
      <c r="AL4" t="s">
        <v>149</v>
      </c>
      <c r="AM4" s="6">
        <f t="shared" ref="AM4:AM67" si="11">L4</f>
        <v>-64309.038500000002</v>
      </c>
      <c r="AN4" s="6">
        <f t="shared" ref="AN4:AN67" si="12">AM4*1.35</f>
        <v>-86817.201975000004</v>
      </c>
      <c r="AP4" s="8" t="str">
        <f t="shared" ref="AP4:AP67" si="13">AH4&amp;AI4&amp;AJ4&amp;AK4&amp;AL4&amp;AM4</f>
        <v>set PointLoad_6_1.Fz phase_3 -64309.0385</v>
      </c>
      <c r="AQ4" s="8"/>
      <c r="AR4" s="8"/>
      <c r="AS4" s="8"/>
      <c r="AT4" s="8" t="str">
        <f t="shared" ref="AT4:AT67" si="14">AH4&amp;AI4&amp;AJ4&amp;AK4+1&amp;AL4&amp;AN4</f>
        <v>set PointLoad_6_1.Fz phase_4 -86817.201975</v>
      </c>
      <c r="AU4" s="8"/>
      <c r="AV4" s="8"/>
      <c r="AW4" s="8"/>
      <c r="AX4" s="8"/>
    </row>
    <row r="5" spans="1:50" x14ac:dyDescent="0.25">
      <c r="A5">
        <v>7</v>
      </c>
      <c r="B5" s="3" t="s">
        <v>10</v>
      </c>
      <c r="C5" s="3" t="s">
        <v>8</v>
      </c>
      <c r="D5" s="3">
        <v>0</v>
      </c>
      <c r="E5" s="3">
        <v>-62515.303699999997</v>
      </c>
      <c r="F5" s="3">
        <v>-22.5425</v>
      </c>
      <c r="G5" s="3">
        <v>852.98329999999999</v>
      </c>
      <c r="H5" s="3">
        <v>0</v>
      </c>
      <c r="I5" s="3">
        <v>-2434.5915</v>
      </c>
      <c r="J5" s="3">
        <v>241.20189999999999</v>
      </c>
      <c r="K5" s="3">
        <f t="shared" si="0"/>
        <v>1</v>
      </c>
      <c r="L5" s="5">
        <f t="shared" si="1"/>
        <v>-62515.303699999997</v>
      </c>
      <c r="M5" s="5">
        <f t="shared" si="2"/>
        <v>-14884.596119047617</v>
      </c>
      <c r="O5" t="s">
        <v>150</v>
      </c>
      <c r="P5">
        <f t="shared" si="3"/>
        <v>7</v>
      </c>
      <c r="Q5" t="s">
        <v>148</v>
      </c>
      <c r="R5">
        <f t="shared" si="4"/>
        <v>3</v>
      </c>
      <c r="S5" t="s">
        <v>149</v>
      </c>
      <c r="T5" s="6">
        <f t="shared" si="5"/>
        <v>-14884.596119047617</v>
      </c>
      <c r="U5" s="6">
        <f t="shared" si="6"/>
        <v>-20094.204760714285</v>
      </c>
      <c r="W5" s="7" t="str">
        <f t="shared" si="7"/>
        <v>Set SurfaceLoad_7_1.sigz phase_3 -14884.5961190476</v>
      </c>
      <c r="X5" s="7"/>
      <c r="Y5" s="7"/>
      <c r="Z5" s="7"/>
      <c r="AA5" s="7"/>
      <c r="AB5" s="7" t="str">
        <f t="shared" si="8"/>
        <v>Set SurfaceLoad_7_1.sigz phase_3 -20094.2047607143</v>
      </c>
      <c r="AC5" s="7"/>
      <c r="AD5" s="7"/>
      <c r="AE5" s="7"/>
      <c r="AF5" s="7"/>
      <c r="AH5" t="s">
        <v>170</v>
      </c>
      <c r="AI5">
        <f t="shared" si="9"/>
        <v>7</v>
      </c>
      <c r="AJ5" t="s">
        <v>151</v>
      </c>
      <c r="AK5">
        <f t="shared" si="10"/>
        <v>3</v>
      </c>
      <c r="AL5" t="s">
        <v>149</v>
      </c>
      <c r="AM5" s="6">
        <f t="shared" si="11"/>
        <v>-62515.303699999997</v>
      </c>
      <c r="AN5" s="6">
        <f t="shared" si="12"/>
        <v>-84395.659994999995</v>
      </c>
      <c r="AP5" s="8" t="str">
        <f t="shared" si="13"/>
        <v>set PointLoad_7_1.Fz phase_3 -62515.3037</v>
      </c>
      <c r="AQ5" s="8"/>
      <c r="AR5" s="8"/>
      <c r="AS5" s="8"/>
      <c r="AT5" s="8" t="str">
        <f t="shared" si="14"/>
        <v>set PointLoad_7_1.Fz phase_4 -84395.659995</v>
      </c>
      <c r="AU5" s="8"/>
      <c r="AV5" s="8"/>
      <c r="AW5" s="8"/>
      <c r="AX5" s="8"/>
    </row>
    <row r="6" spans="1:50" x14ac:dyDescent="0.25">
      <c r="A6">
        <v>8</v>
      </c>
      <c r="B6" s="3" t="s">
        <v>11</v>
      </c>
      <c r="C6" s="3" t="s">
        <v>8</v>
      </c>
      <c r="D6" s="3">
        <v>0</v>
      </c>
      <c r="E6" s="3">
        <v>-64292.219700000001</v>
      </c>
      <c r="F6" s="3">
        <v>2887.4935999999998</v>
      </c>
      <c r="G6" s="3">
        <v>134.09620000000001</v>
      </c>
      <c r="H6" s="3">
        <v>0</v>
      </c>
      <c r="I6" s="3">
        <v>-477.51119999999997</v>
      </c>
      <c r="J6" s="3">
        <v>-9717.4853000000003</v>
      </c>
      <c r="K6" s="3">
        <f t="shared" si="0"/>
        <v>1</v>
      </c>
      <c r="L6" s="5">
        <f t="shared" si="1"/>
        <v>-64292.219700000001</v>
      </c>
      <c r="M6" s="5">
        <f t="shared" si="2"/>
        <v>-15307.671357142857</v>
      </c>
      <c r="O6" t="s">
        <v>150</v>
      </c>
      <c r="P6">
        <f t="shared" si="3"/>
        <v>8</v>
      </c>
      <c r="Q6" t="s">
        <v>148</v>
      </c>
      <c r="R6">
        <f t="shared" si="4"/>
        <v>3</v>
      </c>
      <c r="S6" t="s">
        <v>149</v>
      </c>
      <c r="T6" s="6">
        <f t="shared" si="5"/>
        <v>-15307.671357142857</v>
      </c>
      <c r="U6" s="6">
        <f t="shared" si="6"/>
        <v>-20665.356332142859</v>
      </c>
      <c r="W6" s="7" t="str">
        <f t="shared" si="7"/>
        <v>Set SurfaceLoad_8_1.sigz phase_3 -15307.6713571429</v>
      </c>
      <c r="X6" s="7"/>
      <c r="Y6" s="7"/>
      <c r="Z6" s="7"/>
      <c r="AA6" s="7"/>
      <c r="AB6" s="7" t="str">
        <f t="shared" si="8"/>
        <v>Set SurfaceLoad_8_1.sigz phase_3 -20665.3563321429</v>
      </c>
      <c r="AC6" s="7"/>
      <c r="AD6" s="7"/>
      <c r="AE6" s="7"/>
      <c r="AF6" s="7"/>
      <c r="AH6" t="s">
        <v>170</v>
      </c>
      <c r="AI6">
        <f t="shared" si="9"/>
        <v>8</v>
      </c>
      <c r="AJ6" t="s">
        <v>151</v>
      </c>
      <c r="AK6">
        <f t="shared" si="10"/>
        <v>3</v>
      </c>
      <c r="AL6" t="s">
        <v>149</v>
      </c>
      <c r="AM6" s="6">
        <f t="shared" si="11"/>
        <v>-64292.219700000001</v>
      </c>
      <c r="AN6" s="6">
        <f t="shared" si="12"/>
        <v>-86794.496595000004</v>
      </c>
      <c r="AP6" s="8" t="str">
        <f t="shared" si="13"/>
        <v>set PointLoad_8_1.Fz phase_3 -64292.2197</v>
      </c>
      <c r="AQ6" s="8"/>
      <c r="AR6" s="8"/>
      <c r="AS6" s="8"/>
      <c r="AT6" s="8" t="str">
        <f t="shared" si="14"/>
        <v>set PointLoad_8_1.Fz phase_4 -86794.496595</v>
      </c>
      <c r="AU6" s="8"/>
      <c r="AV6" s="8"/>
      <c r="AW6" s="8"/>
      <c r="AX6" s="8"/>
    </row>
    <row r="7" spans="1:50" x14ac:dyDescent="0.25">
      <c r="A7">
        <v>9</v>
      </c>
      <c r="B7" s="3" t="s">
        <v>12</v>
      </c>
      <c r="C7" s="3" t="s">
        <v>8</v>
      </c>
      <c r="D7" s="3">
        <v>0</v>
      </c>
      <c r="E7" s="3">
        <v>-64973.820599999999</v>
      </c>
      <c r="F7" s="3">
        <v>123.5587</v>
      </c>
      <c r="G7" s="3">
        <v>1548.1016</v>
      </c>
      <c r="H7" s="3">
        <v>0</v>
      </c>
      <c r="I7" s="3">
        <v>-4555.7204000000002</v>
      </c>
      <c r="J7" s="3">
        <v>-115.83929999999999</v>
      </c>
      <c r="K7" s="3">
        <f t="shared" si="0"/>
        <v>1</v>
      </c>
      <c r="L7" s="5">
        <f t="shared" si="1"/>
        <v>-64973.820599999999</v>
      </c>
      <c r="M7" s="5">
        <f t="shared" si="2"/>
        <v>-15469.957285714285</v>
      </c>
      <c r="O7" t="s">
        <v>150</v>
      </c>
      <c r="P7">
        <f t="shared" si="3"/>
        <v>9</v>
      </c>
      <c r="Q7" t="s">
        <v>148</v>
      </c>
      <c r="R7">
        <f t="shared" si="4"/>
        <v>3</v>
      </c>
      <c r="S7" t="s">
        <v>149</v>
      </c>
      <c r="T7" s="6">
        <f t="shared" si="5"/>
        <v>-15469.957285714285</v>
      </c>
      <c r="U7" s="6">
        <f t="shared" si="6"/>
        <v>-20884.442335714284</v>
      </c>
      <c r="W7" s="7" t="str">
        <f t="shared" si="7"/>
        <v>Set SurfaceLoad_9_1.sigz phase_3 -15469.9572857143</v>
      </c>
      <c r="X7" s="7"/>
      <c r="Y7" s="7"/>
      <c r="Z7" s="7"/>
      <c r="AA7" s="7"/>
      <c r="AB7" s="7" t="str">
        <f t="shared" si="8"/>
        <v>Set SurfaceLoad_9_1.sigz phase_3 -20884.4423357143</v>
      </c>
      <c r="AC7" s="7"/>
      <c r="AD7" s="7"/>
      <c r="AE7" s="7"/>
      <c r="AF7" s="7"/>
      <c r="AH7" t="s">
        <v>170</v>
      </c>
      <c r="AI7">
        <f t="shared" si="9"/>
        <v>9</v>
      </c>
      <c r="AJ7" t="s">
        <v>151</v>
      </c>
      <c r="AK7">
        <f t="shared" si="10"/>
        <v>3</v>
      </c>
      <c r="AL7" t="s">
        <v>149</v>
      </c>
      <c r="AM7" s="6">
        <f t="shared" si="11"/>
        <v>-64973.820599999999</v>
      </c>
      <c r="AN7" s="6">
        <f t="shared" si="12"/>
        <v>-87714.657810000004</v>
      </c>
      <c r="AP7" s="8" t="str">
        <f t="shared" si="13"/>
        <v>set PointLoad_9_1.Fz phase_3 -64973.8206</v>
      </c>
      <c r="AQ7" s="8"/>
      <c r="AR7" s="8"/>
      <c r="AS7" s="8"/>
      <c r="AT7" s="8" t="str">
        <f t="shared" si="14"/>
        <v>set PointLoad_9_1.Fz phase_4 -87714.65781</v>
      </c>
      <c r="AU7" s="8"/>
      <c r="AV7" s="8"/>
      <c r="AW7" s="8"/>
      <c r="AX7" s="8"/>
    </row>
    <row r="8" spans="1:50" x14ac:dyDescent="0.25">
      <c r="A8">
        <v>10</v>
      </c>
      <c r="B8" s="3" t="s">
        <v>13</v>
      </c>
      <c r="C8" s="3" t="s">
        <v>8</v>
      </c>
      <c r="D8" s="3">
        <v>0</v>
      </c>
      <c r="E8" s="3">
        <v>-66214.017099999997</v>
      </c>
      <c r="F8" s="3">
        <v>3628.7948999999999</v>
      </c>
      <c r="G8" s="3">
        <v>62.675199999999997</v>
      </c>
      <c r="H8" s="3">
        <v>0</v>
      </c>
      <c r="I8" s="3">
        <v>-341.18959999999998</v>
      </c>
      <c r="J8" s="3">
        <v>-12341.7235</v>
      </c>
      <c r="K8" s="3">
        <f t="shared" si="0"/>
        <v>1</v>
      </c>
      <c r="L8" s="5">
        <f t="shared" si="1"/>
        <v>-66214.017099999997</v>
      </c>
      <c r="M8" s="5">
        <f t="shared" si="2"/>
        <v>-15765.242166666665</v>
      </c>
      <c r="O8" t="s">
        <v>150</v>
      </c>
      <c r="P8">
        <f t="shared" si="3"/>
        <v>10</v>
      </c>
      <c r="Q8" t="s">
        <v>148</v>
      </c>
      <c r="R8">
        <f t="shared" si="4"/>
        <v>3</v>
      </c>
      <c r="S8" t="s">
        <v>149</v>
      </c>
      <c r="T8" s="6">
        <f t="shared" si="5"/>
        <v>-15765.242166666665</v>
      </c>
      <c r="U8" s="6">
        <f t="shared" si="6"/>
        <v>-21283.076924999998</v>
      </c>
      <c r="W8" s="7" t="str">
        <f t="shared" si="7"/>
        <v>Set SurfaceLoad_10_1.sigz phase_3 -15765.2421666667</v>
      </c>
      <c r="X8" s="7"/>
      <c r="Y8" s="7"/>
      <c r="Z8" s="7"/>
      <c r="AA8" s="7"/>
      <c r="AB8" s="7" t="str">
        <f t="shared" si="8"/>
        <v>Set SurfaceLoad_10_1.sigz phase_3 -21283.076925</v>
      </c>
      <c r="AC8" s="7"/>
      <c r="AD8" s="7"/>
      <c r="AE8" s="7"/>
      <c r="AF8" s="7"/>
      <c r="AH8" t="s">
        <v>170</v>
      </c>
      <c r="AI8">
        <f t="shared" si="9"/>
        <v>10</v>
      </c>
      <c r="AJ8" t="s">
        <v>151</v>
      </c>
      <c r="AK8">
        <f t="shared" si="10"/>
        <v>3</v>
      </c>
      <c r="AL8" t="s">
        <v>149</v>
      </c>
      <c r="AM8" s="6">
        <f t="shared" si="11"/>
        <v>-66214.017099999997</v>
      </c>
      <c r="AN8" s="6">
        <f t="shared" si="12"/>
        <v>-89388.923085000002</v>
      </c>
      <c r="AP8" s="8" t="str">
        <f t="shared" si="13"/>
        <v>set PointLoad_10_1.Fz phase_3 -66214.0171</v>
      </c>
      <c r="AQ8" s="8"/>
      <c r="AR8" s="8"/>
      <c r="AS8" s="8"/>
      <c r="AT8" s="8" t="str">
        <f t="shared" si="14"/>
        <v>set PointLoad_10_1.Fz phase_4 -89388.923085</v>
      </c>
      <c r="AU8" s="8"/>
      <c r="AV8" s="8"/>
      <c r="AW8" s="8"/>
      <c r="AX8" s="8"/>
    </row>
    <row r="9" spans="1:50" x14ac:dyDescent="0.25">
      <c r="A9">
        <v>11</v>
      </c>
      <c r="B9" s="3" t="s">
        <v>14</v>
      </c>
      <c r="C9" s="3" t="s">
        <v>8</v>
      </c>
      <c r="D9" s="3">
        <v>0</v>
      </c>
      <c r="E9" s="3">
        <v>-68117.556899999996</v>
      </c>
      <c r="F9" s="3">
        <v>193.40260000000001</v>
      </c>
      <c r="G9" s="3">
        <v>1839.8604</v>
      </c>
      <c r="H9" s="3">
        <v>0</v>
      </c>
      <c r="I9" s="3">
        <v>-5396.9894999999997</v>
      </c>
      <c r="J9" s="3">
        <v>-127.0348</v>
      </c>
      <c r="K9" s="3">
        <f t="shared" si="0"/>
        <v>1</v>
      </c>
      <c r="L9" s="5">
        <f t="shared" si="1"/>
        <v>-68117.556899999996</v>
      </c>
      <c r="M9" s="5">
        <f t="shared" si="2"/>
        <v>-16218.465928571426</v>
      </c>
      <c r="O9" t="s">
        <v>150</v>
      </c>
      <c r="P9">
        <f t="shared" si="3"/>
        <v>11</v>
      </c>
      <c r="Q9" t="s">
        <v>148</v>
      </c>
      <c r="R9">
        <f t="shared" si="4"/>
        <v>3</v>
      </c>
      <c r="S9" t="s">
        <v>149</v>
      </c>
      <c r="T9" s="6">
        <f t="shared" si="5"/>
        <v>-16218.465928571426</v>
      </c>
      <c r="U9" s="6">
        <f t="shared" si="6"/>
        <v>-21894.929003571426</v>
      </c>
      <c r="W9" s="7" t="str">
        <f t="shared" si="7"/>
        <v>Set SurfaceLoad_11_1.sigz phase_3 -16218.4659285714</v>
      </c>
      <c r="X9" s="7"/>
      <c r="Y9" s="7"/>
      <c r="Z9" s="7"/>
      <c r="AA9" s="7"/>
      <c r="AB9" s="7" t="str">
        <f t="shared" si="8"/>
        <v>Set SurfaceLoad_11_1.sigz phase_3 -21894.9290035714</v>
      </c>
      <c r="AC9" s="7"/>
      <c r="AD9" s="7"/>
      <c r="AE9" s="7"/>
      <c r="AF9" s="7"/>
      <c r="AH9" t="s">
        <v>170</v>
      </c>
      <c r="AI9">
        <f t="shared" si="9"/>
        <v>11</v>
      </c>
      <c r="AJ9" t="s">
        <v>151</v>
      </c>
      <c r="AK9">
        <f t="shared" si="10"/>
        <v>3</v>
      </c>
      <c r="AL9" t="s">
        <v>149</v>
      </c>
      <c r="AM9" s="6">
        <f t="shared" si="11"/>
        <v>-68117.556899999996</v>
      </c>
      <c r="AN9" s="6">
        <f t="shared" si="12"/>
        <v>-91958.701815000008</v>
      </c>
      <c r="AP9" s="8" t="str">
        <f t="shared" si="13"/>
        <v>set PointLoad_11_1.Fz phase_3 -68117.5569</v>
      </c>
      <c r="AQ9" s="8"/>
      <c r="AR9" s="8"/>
      <c r="AS9" s="8"/>
      <c r="AT9" s="8" t="str">
        <f t="shared" si="14"/>
        <v>set PointLoad_11_1.Fz phase_4 -91958.701815</v>
      </c>
      <c r="AU9" s="8"/>
      <c r="AV9" s="8"/>
      <c r="AW9" s="8"/>
      <c r="AX9" s="8"/>
    </row>
    <row r="10" spans="1:50" x14ac:dyDescent="0.25">
      <c r="A10">
        <v>4</v>
      </c>
      <c r="B10" s="3" t="s">
        <v>15</v>
      </c>
      <c r="C10" s="3" t="s">
        <v>8</v>
      </c>
      <c r="D10" s="3">
        <v>0</v>
      </c>
      <c r="E10" s="3">
        <v>-58179.073400000001</v>
      </c>
      <c r="F10" s="3">
        <v>3435.4223999999999</v>
      </c>
      <c r="G10" s="3">
        <v>-1965.6489999999999</v>
      </c>
      <c r="H10" s="3">
        <v>0</v>
      </c>
      <c r="I10" s="3">
        <v>5784.4273999999996</v>
      </c>
      <c r="J10" s="3">
        <v>-11507.8724</v>
      </c>
      <c r="K10" s="3">
        <f t="shared" si="0"/>
        <v>1</v>
      </c>
      <c r="L10" s="5">
        <f t="shared" si="1"/>
        <v>-58179.073400000001</v>
      </c>
      <c r="M10" s="5">
        <f t="shared" si="2"/>
        <v>-13852.160333333333</v>
      </c>
      <c r="O10" t="s">
        <v>150</v>
      </c>
      <c r="P10">
        <f t="shared" si="3"/>
        <v>4</v>
      </c>
      <c r="Q10" t="s">
        <v>148</v>
      </c>
      <c r="R10">
        <f t="shared" si="4"/>
        <v>3</v>
      </c>
      <c r="S10" t="s">
        <v>149</v>
      </c>
      <c r="T10" s="6">
        <f t="shared" si="5"/>
        <v>-13852.160333333333</v>
      </c>
      <c r="U10" s="6">
        <f t="shared" si="6"/>
        <v>-18700.416450000001</v>
      </c>
      <c r="W10" s="7" t="str">
        <f t="shared" si="7"/>
        <v>Set SurfaceLoad_4_1.sigz phase_3 -13852.1603333333</v>
      </c>
      <c r="X10" s="7"/>
      <c r="Y10" s="7"/>
      <c r="Z10" s="7"/>
      <c r="AA10" s="7"/>
      <c r="AB10" s="7" t="str">
        <f t="shared" si="8"/>
        <v>Set SurfaceLoad_4_1.sigz phase_3 -18700.41645</v>
      </c>
      <c r="AC10" s="7"/>
      <c r="AD10" s="7"/>
      <c r="AE10" s="7"/>
      <c r="AF10" s="7"/>
      <c r="AH10" t="s">
        <v>170</v>
      </c>
      <c r="AI10">
        <f t="shared" si="9"/>
        <v>4</v>
      </c>
      <c r="AJ10" t="s">
        <v>151</v>
      </c>
      <c r="AK10">
        <f t="shared" si="10"/>
        <v>3</v>
      </c>
      <c r="AL10" t="s">
        <v>149</v>
      </c>
      <c r="AM10" s="6">
        <f t="shared" si="11"/>
        <v>-58179.073400000001</v>
      </c>
      <c r="AN10" s="6">
        <f t="shared" si="12"/>
        <v>-78541.749090000012</v>
      </c>
      <c r="AP10" s="8" t="str">
        <f t="shared" si="13"/>
        <v>set PointLoad_4_1.Fz phase_3 -58179.0734</v>
      </c>
      <c r="AQ10" s="8"/>
      <c r="AR10" s="8"/>
      <c r="AS10" s="8"/>
      <c r="AT10" s="8" t="str">
        <f t="shared" si="14"/>
        <v>set PointLoad_4_1.Fz phase_4 -78541.74909</v>
      </c>
      <c r="AU10" s="8"/>
      <c r="AV10" s="8"/>
      <c r="AW10" s="8"/>
      <c r="AX10" s="8"/>
    </row>
    <row r="11" spans="1:50" x14ac:dyDescent="0.25">
      <c r="A11">
        <v>13</v>
      </c>
      <c r="B11" s="3" t="s">
        <v>16</v>
      </c>
      <c r="C11" s="3" t="s">
        <v>8</v>
      </c>
      <c r="D11" s="3">
        <v>0</v>
      </c>
      <c r="E11" s="3">
        <v>-63535.813399999999</v>
      </c>
      <c r="F11" s="3">
        <v>5.8090000000000002</v>
      </c>
      <c r="G11" s="3">
        <v>-2641.8987000000002</v>
      </c>
      <c r="H11" s="3">
        <v>0</v>
      </c>
      <c r="I11" s="3">
        <v>7871.7291999999998</v>
      </c>
      <c r="J11" s="3">
        <v>309.90320000000003</v>
      </c>
      <c r="K11" s="3">
        <f t="shared" si="0"/>
        <v>1</v>
      </c>
      <c r="L11" s="5">
        <f t="shared" si="1"/>
        <v>-63535.813399999999</v>
      </c>
      <c r="M11" s="5">
        <f t="shared" si="2"/>
        <v>-15127.574619047618</v>
      </c>
      <c r="O11" t="s">
        <v>150</v>
      </c>
      <c r="P11">
        <f t="shared" si="3"/>
        <v>13</v>
      </c>
      <c r="Q11" t="s">
        <v>148</v>
      </c>
      <c r="R11">
        <f t="shared" si="4"/>
        <v>3</v>
      </c>
      <c r="S11" t="s">
        <v>149</v>
      </c>
      <c r="T11" s="6">
        <f t="shared" si="5"/>
        <v>-15127.574619047618</v>
      </c>
      <c r="U11" s="6">
        <f t="shared" si="6"/>
        <v>-20422.225735714284</v>
      </c>
      <c r="W11" s="7" t="str">
        <f t="shared" si="7"/>
        <v>Set SurfaceLoad_13_1.sigz phase_3 -15127.5746190476</v>
      </c>
      <c r="X11" s="7"/>
      <c r="Y11" s="7"/>
      <c r="Z11" s="7"/>
      <c r="AA11" s="7"/>
      <c r="AB11" s="7" t="str">
        <f t="shared" si="8"/>
        <v>Set SurfaceLoad_13_1.sigz phase_3 -20422.2257357143</v>
      </c>
      <c r="AC11" s="7"/>
      <c r="AD11" s="7"/>
      <c r="AE11" s="7"/>
      <c r="AF11" s="7"/>
      <c r="AH11" t="s">
        <v>170</v>
      </c>
      <c r="AI11">
        <f t="shared" si="9"/>
        <v>13</v>
      </c>
      <c r="AJ11" t="s">
        <v>151</v>
      </c>
      <c r="AK11">
        <f t="shared" si="10"/>
        <v>3</v>
      </c>
      <c r="AL11" t="s">
        <v>149</v>
      </c>
      <c r="AM11" s="6">
        <f t="shared" si="11"/>
        <v>-63535.813399999999</v>
      </c>
      <c r="AN11" s="6">
        <f t="shared" si="12"/>
        <v>-85773.34809</v>
      </c>
      <c r="AP11" s="8" t="str">
        <f t="shared" si="13"/>
        <v>set PointLoad_13_1.Fz phase_3 -63535.8134</v>
      </c>
      <c r="AQ11" s="8"/>
      <c r="AR11" s="8"/>
      <c r="AS11" s="8"/>
      <c r="AT11" s="8" t="str">
        <f t="shared" si="14"/>
        <v>set PointLoad_13_1.Fz phase_4 -85773.34809</v>
      </c>
      <c r="AU11" s="8"/>
      <c r="AV11" s="8"/>
      <c r="AW11" s="8"/>
      <c r="AX11" s="8"/>
    </row>
    <row r="12" spans="1:50" x14ac:dyDescent="0.25">
      <c r="A12">
        <v>19</v>
      </c>
      <c r="B12" s="3" t="s">
        <v>17</v>
      </c>
      <c r="C12" s="3" t="s">
        <v>8</v>
      </c>
      <c r="D12" s="3">
        <v>0</v>
      </c>
      <c r="E12" s="3">
        <v>-69556.928899999999</v>
      </c>
      <c r="F12" s="3">
        <v>-438.96589999999998</v>
      </c>
      <c r="G12" s="3">
        <v>-243.1721</v>
      </c>
      <c r="H12" s="3">
        <v>0</v>
      </c>
      <c r="I12" s="3">
        <v>867.32119999999998</v>
      </c>
      <c r="J12" s="3">
        <v>1968.9594</v>
      </c>
      <c r="K12" s="3">
        <f t="shared" si="0"/>
        <v>1</v>
      </c>
      <c r="L12" s="5">
        <f t="shared" si="1"/>
        <v>-69556.928899999999</v>
      </c>
      <c r="M12" s="5">
        <f t="shared" si="2"/>
        <v>-16561.173547619048</v>
      </c>
      <c r="O12" t="s">
        <v>150</v>
      </c>
      <c r="P12">
        <f t="shared" si="3"/>
        <v>19</v>
      </c>
      <c r="Q12" t="s">
        <v>148</v>
      </c>
      <c r="R12">
        <f t="shared" si="4"/>
        <v>3</v>
      </c>
      <c r="S12" t="s">
        <v>149</v>
      </c>
      <c r="T12" s="6">
        <f t="shared" si="5"/>
        <v>-16561.173547619048</v>
      </c>
      <c r="U12" s="6">
        <f t="shared" si="6"/>
        <v>-22357.584289285714</v>
      </c>
      <c r="W12" s="7" t="str">
        <f t="shared" si="7"/>
        <v>Set SurfaceLoad_19_1.sigz phase_3 -16561.173547619</v>
      </c>
      <c r="X12" s="7"/>
      <c r="Y12" s="7"/>
      <c r="Z12" s="7"/>
      <c r="AA12" s="7"/>
      <c r="AB12" s="7" t="str">
        <f t="shared" si="8"/>
        <v>Set SurfaceLoad_19_1.sigz phase_3 -22357.5842892857</v>
      </c>
      <c r="AC12" s="7"/>
      <c r="AD12" s="7"/>
      <c r="AE12" s="7"/>
      <c r="AF12" s="7"/>
      <c r="AH12" t="s">
        <v>170</v>
      </c>
      <c r="AI12">
        <f t="shared" si="9"/>
        <v>19</v>
      </c>
      <c r="AJ12" t="s">
        <v>151</v>
      </c>
      <c r="AK12">
        <f t="shared" si="10"/>
        <v>3</v>
      </c>
      <c r="AL12" t="s">
        <v>149</v>
      </c>
      <c r="AM12" s="6">
        <f t="shared" si="11"/>
        <v>-69556.928899999999</v>
      </c>
      <c r="AN12" s="6">
        <f t="shared" si="12"/>
        <v>-93901.854015000004</v>
      </c>
      <c r="AP12" s="8" t="str">
        <f t="shared" si="13"/>
        <v>set PointLoad_19_1.Fz phase_3 -69556.9289</v>
      </c>
      <c r="AQ12" s="8"/>
      <c r="AR12" s="8"/>
      <c r="AS12" s="8"/>
      <c r="AT12" s="8" t="str">
        <f t="shared" si="14"/>
        <v>set PointLoad_19_1.Fz phase_4 -93901.854015</v>
      </c>
      <c r="AU12" s="8"/>
      <c r="AV12" s="8"/>
      <c r="AW12" s="8"/>
      <c r="AX12" s="8"/>
    </row>
    <row r="13" spans="1:50" x14ac:dyDescent="0.25">
      <c r="A13">
        <v>18</v>
      </c>
      <c r="B13" s="3" t="s">
        <v>18</v>
      </c>
      <c r="C13" s="3" t="s">
        <v>8</v>
      </c>
      <c r="D13" s="3">
        <v>0</v>
      </c>
      <c r="E13" s="3">
        <v>-69099.919200000004</v>
      </c>
      <c r="F13" s="3">
        <v>120.16589999999999</v>
      </c>
      <c r="G13" s="3">
        <v>-297.34739999999999</v>
      </c>
      <c r="H13" s="3">
        <v>0</v>
      </c>
      <c r="I13" s="3">
        <v>806.2944</v>
      </c>
      <c r="J13" s="3">
        <v>-12.0844</v>
      </c>
      <c r="K13" s="3">
        <f t="shared" si="0"/>
        <v>1</v>
      </c>
      <c r="L13" s="5">
        <f t="shared" si="1"/>
        <v>-69099.919200000004</v>
      </c>
      <c r="M13" s="5">
        <f t="shared" si="2"/>
        <v>-16452.361714285715</v>
      </c>
      <c r="O13" t="s">
        <v>150</v>
      </c>
      <c r="P13">
        <f t="shared" si="3"/>
        <v>18</v>
      </c>
      <c r="Q13" t="s">
        <v>148</v>
      </c>
      <c r="R13">
        <f t="shared" si="4"/>
        <v>3</v>
      </c>
      <c r="S13" t="s">
        <v>149</v>
      </c>
      <c r="T13" s="6">
        <f t="shared" si="5"/>
        <v>-16452.361714285715</v>
      </c>
      <c r="U13" s="6">
        <f t="shared" si="6"/>
        <v>-22210.688314285715</v>
      </c>
      <c r="W13" s="7" t="str">
        <f t="shared" si="7"/>
        <v>Set SurfaceLoad_18_1.sigz phase_3 -16452.3617142857</v>
      </c>
      <c r="X13" s="7"/>
      <c r="Y13" s="7"/>
      <c r="Z13" s="7"/>
      <c r="AA13" s="7"/>
      <c r="AB13" s="7" t="str">
        <f t="shared" si="8"/>
        <v>Set SurfaceLoad_18_1.sigz phase_3 -22210.6883142857</v>
      </c>
      <c r="AC13" s="7"/>
      <c r="AD13" s="7"/>
      <c r="AE13" s="7"/>
      <c r="AF13" s="7"/>
      <c r="AH13" t="s">
        <v>170</v>
      </c>
      <c r="AI13">
        <f t="shared" si="9"/>
        <v>18</v>
      </c>
      <c r="AJ13" t="s">
        <v>151</v>
      </c>
      <c r="AK13">
        <f t="shared" si="10"/>
        <v>3</v>
      </c>
      <c r="AL13" t="s">
        <v>149</v>
      </c>
      <c r="AM13" s="6">
        <f t="shared" si="11"/>
        <v>-69099.919200000004</v>
      </c>
      <c r="AN13" s="6">
        <f t="shared" si="12"/>
        <v>-93284.890920000005</v>
      </c>
      <c r="AP13" s="8" t="str">
        <f t="shared" si="13"/>
        <v>set PointLoad_18_1.Fz phase_3 -69099.9192</v>
      </c>
      <c r="AQ13" s="8"/>
      <c r="AR13" s="8"/>
      <c r="AS13" s="8"/>
      <c r="AT13" s="8" t="str">
        <f t="shared" si="14"/>
        <v>set PointLoad_18_1.Fz phase_4 -93284.89092</v>
      </c>
      <c r="AU13" s="8"/>
      <c r="AV13" s="8"/>
      <c r="AW13" s="8"/>
      <c r="AX13" s="8"/>
    </row>
    <row r="14" spans="1:50" x14ac:dyDescent="0.25">
      <c r="A14">
        <v>17</v>
      </c>
      <c r="B14" s="3" t="s">
        <v>19</v>
      </c>
      <c r="C14" s="3" t="s">
        <v>8</v>
      </c>
      <c r="D14" s="3">
        <v>0</v>
      </c>
      <c r="E14" s="3">
        <v>-67765.791700000002</v>
      </c>
      <c r="F14" s="3">
        <v>-1023.8166</v>
      </c>
      <c r="G14" s="3">
        <v>86.165700000000001</v>
      </c>
      <c r="H14" s="3">
        <v>0</v>
      </c>
      <c r="I14" s="3">
        <v>-126.94450000000001</v>
      </c>
      <c r="J14" s="3">
        <v>3767.4753000000001</v>
      </c>
      <c r="K14" s="3">
        <f t="shared" si="0"/>
        <v>1</v>
      </c>
      <c r="L14" s="5">
        <f t="shared" si="1"/>
        <v>-67765.791700000002</v>
      </c>
      <c r="M14" s="5">
        <f t="shared" si="2"/>
        <v>-16134.712309523809</v>
      </c>
      <c r="O14" t="s">
        <v>150</v>
      </c>
      <c r="P14">
        <f t="shared" si="3"/>
        <v>17</v>
      </c>
      <c r="Q14" t="s">
        <v>148</v>
      </c>
      <c r="R14">
        <f t="shared" si="4"/>
        <v>3</v>
      </c>
      <c r="S14" t="s">
        <v>149</v>
      </c>
      <c r="T14" s="6">
        <f t="shared" si="5"/>
        <v>-16134.712309523809</v>
      </c>
      <c r="U14" s="6">
        <f t="shared" si="6"/>
        <v>-21781.861617857143</v>
      </c>
      <c r="W14" s="7" t="str">
        <f t="shared" si="7"/>
        <v>Set SurfaceLoad_17_1.sigz phase_3 -16134.7123095238</v>
      </c>
      <c r="X14" s="7"/>
      <c r="Y14" s="7"/>
      <c r="Z14" s="7"/>
      <c r="AA14" s="7"/>
      <c r="AB14" s="7" t="str">
        <f t="shared" si="8"/>
        <v>Set SurfaceLoad_17_1.sigz phase_3 -21781.8616178571</v>
      </c>
      <c r="AC14" s="7"/>
      <c r="AD14" s="7"/>
      <c r="AE14" s="7"/>
      <c r="AF14" s="7"/>
      <c r="AH14" t="s">
        <v>170</v>
      </c>
      <c r="AI14">
        <f t="shared" si="9"/>
        <v>17</v>
      </c>
      <c r="AJ14" t="s">
        <v>151</v>
      </c>
      <c r="AK14">
        <f t="shared" si="10"/>
        <v>3</v>
      </c>
      <c r="AL14" t="s">
        <v>149</v>
      </c>
      <c r="AM14" s="6">
        <f t="shared" si="11"/>
        <v>-67765.791700000002</v>
      </c>
      <c r="AN14" s="6">
        <f t="shared" si="12"/>
        <v>-91483.818795000014</v>
      </c>
      <c r="AP14" s="8" t="str">
        <f t="shared" si="13"/>
        <v>set PointLoad_17_1.Fz phase_3 -67765.7917</v>
      </c>
      <c r="AQ14" s="8"/>
      <c r="AR14" s="8"/>
      <c r="AS14" s="8"/>
      <c r="AT14" s="8" t="str">
        <f t="shared" si="14"/>
        <v>set PointLoad_17_1.Fz phase_4 -91483.818795</v>
      </c>
      <c r="AU14" s="8"/>
      <c r="AV14" s="8"/>
      <c r="AW14" s="8"/>
      <c r="AX14" s="8"/>
    </row>
    <row r="15" spans="1:50" x14ac:dyDescent="0.25">
      <c r="A15">
        <v>16</v>
      </c>
      <c r="B15" s="3" t="s">
        <v>20</v>
      </c>
      <c r="C15" s="3" t="s">
        <v>8</v>
      </c>
      <c r="D15" s="3">
        <v>0</v>
      </c>
      <c r="E15" s="3">
        <v>-64891.648000000001</v>
      </c>
      <c r="F15" s="3">
        <v>387.64370000000002</v>
      </c>
      <c r="G15" s="3">
        <v>96.929100000000005</v>
      </c>
      <c r="H15" s="3">
        <v>0</v>
      </c>
      <c r="I15" s="3">
        <v>-337.13799999999998</v>
      </c>
      <c r="J15" s="3">
        <v>-1008.5478000000001</v>
      </c>
      <c r="K15" s="3">
        <f t="shared" si="0"/>
        <v>1</v>
      </c>
      <c r="L15" s="5">
        <f t="shared" si="1"/>
        <v>-64891.648000000001</v>
      </c>
      <c r="M15" s="5">
        <f t="shared" si="2"/>
        <v>-15450.39238095238</v>
      </c>
      <c r="O15" t="s">
        <v>150</v>
      </c>
      <c r="P15">
        <f t="shared" si="3"/>
        <v>16</v>
      </c>
      <c r="Q15" t="s">
        <v>148</v>
      </c>
      <c r="R15">
        <f t="shared" si="4"/>
        <v>3</v>
      </c>
      <c r="S15" t="s">
        <v>149</v>
      </c>
      <c r="T15" s="6">
        <f t="shared" si="5"/>
        <v>-15450.39238095238</v>
      </c>
      <c r="U15" s="6">
        <f t="shared" si="6"/>
        <v>-20858.029714285716</v>
      </c>
      <c r="W15" s="7" t="str">
        <f t="shared" si="7"/>
        <v>Set SurfaceLoad_16_1.sigz phase_3 -15450.3923809524</v>
      </c>
      <c r="X15" s="7"/>
      <c r="Y15" s="7"/>
      <c r="Z15" s="7"/>
      <c r="AA15" s="7"/>
      <c r="AB15" s="7" t="str">
        <f t="shared" si="8"/>
        <v>Set SurfaceLoad_16_1.sigz phase_3 -20858.0297142857</v>
      </c>
      <c r="AC15" s="7"/>
      <c r="AD15" s="7"/>
      <c r="AE15" s="7"/>
      <c r="AF15" s="7"/>
      <c r="AH15" t="s">
        <v>170</v>
      </c>
      <c r="AI15">
        <f t="shared" si="9"/>
        <v>16</v>
      </c>
      <c r="AJ15" t="s">
        <v>151</v>
      </c>
      <c r="AK15">
        <f t="shared" si="10"/>
        <v>3</v>
      </c>
      <c r="AL15" t="s">
        <v>149</v>
      </c>
      <c r="AM15" s="6">
        <f t="shared" si="11"/>
        <v>-64891.648000000001</v>
      </c>
      <c r="AN15" s="6">
        <f t="shared" si="12"/>
        <v>-87603.724800000011</v>
      </c>
      <c r="AP15" s="8" t="str">
        <f t="shared" si="13"/>
        <v>set PointLoad_16_1.Fz phase_3 -64891.648</v>
      </c>
      <c r="AQ15" s="8"/>
      <c r="AR15" s="8"/>
      <c r="AS15" s="8"/>
      <c r="AT15" s="8" t="str">
        <f t="shared" si="14"/>
        <v>set PointLoad_16_1.Fz phase_4 -87603.7248</v>
      </c>
      <c r="AU15" s="8"/>
      <c r="AV15" s="8"/>
      <c r="AW15" s="8"/>
      <c r="AX15" s="8"/>
    </row>
    <row r="16" spans="1:50" x14ac:dyDescent="0.25">
      <c r="A16">
        <v>15</v>
      </c>
      <c r="B16" s="3" t="s">
        <v>21</v>
      </c>
      <c r="C16" s="3" t="s">
        <v>8</v>
      </c>
      <c r="D16" s="3">
        <v>0</v>
      </c>
      <c r="E16" s="3">
        <v>-65138.270600000003</v>
      </c>
      <c r="F16" s="3">
        <v>-70.044899999999998</v>
      </c>
      <c r="G16" s="3">
        <v>-133.5402</v>
      </c>
      <c r="H16" s="3">
        <v>0</v>
      </c>
      <c r="I16" s="3">
        <v>559.84829999999999</v>
      </c>
      <c r="J16" s="3">
        <v>306.11790000000002</v>
      </c>
      <c r="K16" s="3">
        <f t="shared" si="0"/>
        <v>1</v>
      </c>
      <c r="L16" s="5">
        <f t="shared" si="1"/>
        <v>-65138.270600000003</v>
      </c>
      <c r="M16" s="5">
        <f t="shared" si="2"/>
        <v>-15509.112047619048</v>
      </c>
      <c r="O16" t="s">
        <v>150</v>
      </c>
      <c r="P16">
        <f t="shared" si="3"/>
        <v>15</v>
      </c>
      <c r="Q16" t="s">
        <v>148</v>
      </c>
      <c r="R16">
        <f t="shared" si="4"/>
        <v>3</v>
      </c>
      <c r="S16" t="s">
        <v>149</v>
      </c>
      <c r="T16" s="6">
        <f t="shared" si="5"/>
        <v>-15509.112047619048</v>
      </c>
      <c r="U16" s="6">
        <f t="shared" si="6"/>
        <v>-20937.301264285717</v>
      </c>
      <c r="W16" s="7" t="str">
        <f t="shared" si="7"/>
        <v>Set SurfaceLoad_15_1.sigz phase_3 -15509.112047619</v>
      </c>
      <c r="X16" s="7"/>
      <c r="Y16" s="7"/>
      <c r="Z16" s="7"/>
      <c r="AA16" s="7"/>
      <c r="AB16" s="7" t="str">
        <f t="shared" si="8"/>
        <v>Set SurfaceLoad_15_1.sigz phase_3 -20937.3012642857</v>
      </c>
      <c r="AC16" s="7"/>
      <c r="AD16" s="7"/>
      <c r="AE16" s="7"/>
      <c r="AF16" s="7"/>
      <c r="AH16" t="s">
        <v>170</v>
      </c>
      <c r="AI16">
        <f t="shared" si="9"/>
        <v>15</v>
      </c>
      <c r="AJ16" t="s">
        <v>151</v>
      </c>
      <c r="AK16">
        <f t="shared" si="10"/>
        <v>3</v>
      </c>
      <c r="AL16" t="s">
        <v>149</v>
      </c>
      <c r="AM16" s="6">
        <f t="shared" si="11"/>
        <v>-65138.270600000003</v>
      </c>
      <c r="AN16" s="6">
        <f t="shared" si="12"/>
        <v>-87936.665310000011</v>
      </c>
      <c r="AP16" s="8" t="str">
        <f t="shared" si="13"/>
        <v>set PointLoad_15_1.Fz phase_3 -65138.2706</v>
      </c>
      <c r="AQ16" s="8"/>
      <c r="AR16" s="8"/>
      <c r="AS16" s="8"/>
      <c r="AT16" s="8" t="str">
        <f t="shared" si="14"/>
        <v>set PointLoad_15_1.Fz phase_4 -87936.66531</v>
      </c>
      <c r="AU16" s="8"/>
      <c r="AV16" s="8"/>
      <c r="AW16" s="8"/>
      <c r="AX16" s="8"/>
    </row>
    <row r="17" spans="1:50" x14ac:dyDescent="0.25">
      <c r="A17">
        <v>14</v>
      </c>
      <c r="B17" s="3" t="s">
        <v>22</v>
      </c>
      <c r="C17" s="3" t="s">
        <v>8</v>
      </c>
      <c r="D17" s="3">
        <v>0</v>
      </c>
      <c r="E17" s="3">
        <v>-58109.039499999999</v>
      </c>
      <c r="F17" s="3">
        <v>-452.99160000000001</v>
      </c>
      <c r="G17" s="3">
        <v>1638.1212</v>
      </c>
      <c r="H17" s="3">
        <v>0</v>
      </c>
      <c r="I17" s="3">
        <v>-5017.6288000000004</v>
      </c>
      <c r="J17" s="3">
        <v>2026.3656000000001</v>
      </c>
      <c r="K17" s="3">
        <f t="shared" si="0"/>
        <v>1</v>
      </c>
      <c r="L17" s="5">
        <f t="shared" si="1"/>
        <v>-58109.039499999999</v>
      </c>
      <c r="M17" s="5">
        <f t="shared" si="2"/>
        <v>-13835.485595238095</v>
      </c>
      <c r="O17" t="s">
        <v>150</v>
      </c>
      <c r="P17">
        <f t="shared" si="3"/>
        <v>14</v>
      </c>
      <c r="Q17" t="s">
        <v>148</v>
      </c>
      <c r="R17">
        <f t="shared" si="4"/>
        <v>3</v>
      </c>
      <c r="S17" t="s">
        <v>149</v>
      </c>
      <c r="T17" s="6">
        <f t="shared" si="5"/>
        <v>-13835.485595238095</v>
      </c>
      <c r="U17" s="6">
        <f t="shared" si="6"/>
        <v>-18677.905553571429</v>
      </c>
      <c r="W17" s="7" t="str">
        <f t="shared" si="7"/>
        <v>Set SurfaceLoad_14_1.sigz phase_3 -13835.4855952381</v>
      </c>
      <c r="X17" s="7"/>
      <c r="Y17" s="7"/>
      <c r="Z17" s="7"/>
      <c r="AA17" s="7"/>
      <c r="AB17" s="7" t="str">
        <f t="shared" si="8"/>
        <v>Set SurfaceLoad_14_1.sigz phase_3 -18677.9055535714</v>
      </c>
      <c r="AC17" s="7"/>
      <c r="AD17" s="7"/>
      <c r="AE17" s="7"/>
      <c r="AF17" s="7"/>
      <c r="AH17" t="s">
        <v>170</v>
      </c>
      <c r="AI17">
        <f t="shared" si="9"/>
        <v>14</v>
      </c>
      <c r="AJ17" t="s">
        <v>151</v>
      </c>
      <c r="AK17">
        <f t="shared" si="10"/>
        <v>3</v>
      </c>
      <c r="AL17" t="s">
        <v>149</v>
      </c>
      <c r="AM17" s="6">
        <f t="shared" si="11"/>
        <v>-58109.039499999999</v>
      </c>
      <c r="AN17" s="6">
        <f t="shared" si="12"/>
        <v>-78447.203325000009</v>
      </c>
      <c r="AP17" s="8" t="str">
        <f t="shared" si="13"/>
        <v>set PointLoad_14_1.Fz phase_3 -58109.0395</v>
      </c>
      <c r="AQ17" s="8"/>
      <c r="AR17" s="8"/>
      <c r="AS17" s="8"/>
      <c r="AT17" s="8" t="str">
        <f t="shared" si="14"/>
        <v>set PointLoad_14_1.Fz phase_4 -78447.203325</v>
      </c>
      <c r="AU17" s="8"/>
      <c r="AV17" s="8"/>
      <c r="AW17" s="8"/>
      <c r="AX17" s="8"/>
    </row>
    <row r="18" spans="1:50" x14ac:dyDescent="0.25">
      <c r="A18">
        <v>21</v>
      </c>
      <c r="B18" s="3" t="s">
        <v>23</v>
      </c>
      <c r="C18" s="3" t="s">
        <v>8</v>
      </c>
      <c r="D18" s="3">
        <v>0</v>
      </c>
      <c r="E18" s="3">
        <v>-54121.960800000001</v>
      </c>
      <c r="F18" s="3">
        <v>-3051.4920999999999</v>
      </c>
      <c r="G18" s="3">
        <v>-444.27229999999997</v>
      </c>
      <c r="H18" s="3">
        <v>0</v>
      </c>
      <c r="I18" s="3">
        <v>1469.7183</v>
      </c>
      <c r="J18" s="3">
        <v>10837.804700000001</v>
      </c>
      <c r="K18" s="3">
        <f t="shared" si="0"/>
        <v>1</v>
      </c>
      <c r="L18" s="5">
        <f t="shared" si="1"/>
        <v>-54121.960800000001</v>
      </c>
      <c r="M18" s="5">
        <f t="shared" si="2"/>
        <v>-12886.181142857142</v>
      </c>
      <c r="O18" t="s">
        <v>150</v>
      </c>
      <c r="P18">
        <f t="shared" si="3"/>
        <v>21</v>
      </c>
      <c r="Q18" t="s">
        <v>148</v>
      </c>
      <c r="R18">
        <f t="shared" si="4"/>
        <v>3</v>
      </c>
      <c r="S18" t="s">
        <v>149</v>
      </c>
      <c r="T18" s="6">
        <f t="shared" si="5"/>
        <v>-12886.181142857142</v>
      </c>
      <c r="U18" s="6">
        <f t="shared" si="6"/>
        <v>-17396.344542857143</v>
      </c>
      <c r="W18" s="7" t="str">
        <f t="shared" si="7"/>
        <v>Set SurfaceLoad_21_1.sigz phase_3 -12886.1811428571</v>
      </c>
      <c r="X18" s="7"/>
      <c r="Y18" s="7"/>
      <c r="Z18" s="7"/>
      <c r="AA18" s="7"/>
      <c r="AB18" s="7" t="str">
        <f t="shared" si="8"/>
        <v>Set SurfaceLoad_21_1.sigz phase_3 -17396.3445428571</v>
      </c>
      <c r="AC18" s="7"/>
      <c r="AD18" s="7"/>
      <c r="AE18" s="7"/>
      <c r="AF18" s="7"/>
      <c r="AH18" t="s">
        <v>170</v>
      </c>
      <c r="AI18">
        <f t="shared" si="9"/>
        <v>21</v>
      </c>
      <c r="AJ18" t="s">
        <v>151</v>
      </c>
      <c r="AK18">
        <f t="shared" si="10"/>
        <v>3</v>
      </c>
      <c r="AL18" t="s">
        <v>149</v>
      </c>
      <c r="AM18" s="6">
        <f t="shared" si="11"/>
        <v>-54121.960800000001</v>
      </c>
      <c r="AN18" s="6">
        <f t="shared" si="12"/>
        <v>-73064.64708000001</v>
      </c>
      <c r="AP18" s="8" t="str">
        <f t="shared" si="13"/>
        <v>set PointLoad_21_1.Fz phase_3 -54121.9608</v>
      </c>
      <c r="AQ18" s="8"/>
      <c r="AR18" s="8"/>
      <c r="AS18" s="8"/>
      <c r="AT18" s="8" t="str">
        <f t="shared" si="14"/>
        <v>set PointLoad_21_1.Fz phase_4 -73064.64708</v>
      </c>
      <c r="AU18" s="8"/>
      <c r="AV18" s="8"/>
      <c r="AW18" s="8"/>
      <c r="AX18" s="8"/>
    </row>
    <row r="19" spans="1:50" x14ac:dyDescent="0.25">
      <c r="A19">
        <v>22</v>
      </c>
      <c r="B19" s="3" t="s">
        <v>24</v>
      </c>
      <c r="C19" s="3" t="s">
        <v>8</v>
      </c>
      <c r="D19" s="3">
        <v>0</v>
      </c>
      <c r="E19" s="3">
        <v>-61576.305200000003</v>
      </c>
      <c r="F19" s="3">
        <v>-996.4008</v>
      </c>
      <c r="G19" s="3">
        <v>441.97989999999999</v>
      </c>
      <c r="H19" s="3">
        <v>0</v>
      </c>
      <c r="I19" s="3">
        <v>-1379.7828999999999</v>
      </c>
      <c r="J19" s="3">
        <v>3808.5585000000001</v>
      </c>
      <c r="K19" s="3">
        <f t="shared" si="0"/>
        <v>1</v>
      </c>
      <c r="L19" s="5">
        <f t="shared" si="1"/>
        <v>-61576.305200000003</v>
      </c>
      <c r="M19" s="5">
        <f t="shared" si="2"/>
        <v>-14661.025047619047</v>
      </c>
      <c r="O19" t="s">
        <v>150</v>
      </c>
      <c r="P19">
        <f t="shared" si="3"/>
        <v>22</v>
      </c>
      <c r="Q19" t="s">
        <v>148</v>
      </c>
      <c r="R19">
        <f t="shared" si="4"/>
        <v>3</v>
      </c>
      <c r="S19" t="s">
        <v>149</v>
      </c>
      <c r="T19" s="6">
        <f t="shared" si="5"/>
        <v>-14661.025047619047</v>
      </c>
      <c r="U19" s="6">
        <f t="shared" si="6"/>
        <v>-19792.383814285713</v>
      </c>
      <c r="W19" s="7" t="str">
        <f t="shared" si="7"/>
        <v>Set SurfaceLoad_22_1.sigz phase_3 -14661.025047619</v>
      </c>
      <c r="X19" s="7"/>
      <c r="Y19" s="7"/>
      <c r="Z19" s="7"/>
      <c r="AA19" s="7"/>
      <c r="AB19" s="7" t="str">
        <f t="shared" si="8"/>
        <v>Set SurfaceLoad_22_1.sigz phase_3 -19792.3838142857</v>
      </c>
      <c r="AC19" s="7"/>
      <c r="AD19" s="7"/>
      <c r="AE19" s="7"/>
      <c r="AF19" s="7"/>
      <c r="AH19" t="s">
        <v>170</v>
      </c>
      <c r="AI19">
        <f t="shared" si="9"/>
        <v>22</v>
      </c>
      <c r="AJ19" t="s">
        <v>151</v>
      </c>
      <c r="AK19">
        <f t="shared" si="10"/>
        <v>3</v>
      </c>
      <c r="AL19" t="s">
        <v>149</v>
      </c>
      <c r="AM19" s="6">
        <f t="shared" si="11"/>
        <v>-61576.305200000003</v>
      </c>
      <c r="AN19" s="6">
        <f t="shared" si="12"/>
        <v>-83128.012020000009</v>
      </c>
      <c r="AP19" s="8" t="str">
        <f t="shared" si="13"/>
        <v>set PointLoad_22_1.Fz phase_3 -61576.3052</v>
      </c>
      <c r="AQ19" s="8"/>
      <c r="AR19" s="8"/>
      <c r="AS19" s="8"/>
      <c r="AT19" s="8" t="str">
        <f t="shared" si="14"/>
        <v>set PointLoad_22_1.Fz phase_4 -83128.01202</v>
      </c>
      <c r="AU19" s="8"/>
      <c r="AV19" s="8"/>
      <c r="AW19" s="8"/>
      <c r="AX19" s="8"/>
    </row>
    <row r="20" spans="1:50" x14ac:dyDescent="0.25">
      <c r="A20">
        <v>23</v>
      </c>
      <c r="B20" s="3" t="s">
        <v>25</v>
      </c>
      <c r="C20" s="3" t="s">
        <v>8</v>
      </c>
      <c r="D20" s="3">
        <v>0</v>
      </c>
      <c r="E20" s="3">
        <v>-65613.923500000004</v>
      </c>
      <c r="F20" s="3">
        <v>-1102.7431999999999</v>
      </c>
      <c r="G20" s="3">
        <v>455.46429999999998</v>
      </c>
      <c r="H20" s="3">
        <v>0</v>
      </c>
      <c r="I20" s="3">
        <v>-1438.8579999999999</v>
      </c>
      <c r="J20" s="3">
        <v>4103.4964</v>
      </c>
      <c r="K20" s="3">
        <f t="shared" si="0"/>
        <v>1</v>
      </c>
      <c r="L20" s="5">
        <f t="shared" si="1"/>
        <v>-65613.923500000004</v>
      </c>
      <c r="M20" s="5">
        <f t="shared" si="2"/>
        <v>-15622.362738095238</v>
      </c>
      <c r="O20" t="s">
        <v>150</v>
      </c>
      <c r="P20">
        <f t="shared" si="3"/>
        <v>23</v>
      </c>
      <c r="Q20" t="s">
        <v>148</v>
      </c>
      <c r="R20">
        <f t="shared" si="4"/>
        <v>3</v>
      </c>
      <c r="S20" t="s">
        <v>149</v>
      </c>
      <c r="T20" s="6">
        <f t="shared" si="5"/>
        <v>-15622.362738095238</v>
      </c>
      <c r="U20" s="6">
        <f t="shared" si="6"/>
        <v>-21090.189696428573</v>
      </c>
      <c r="W20" s="7" t="str">
        <f t="shared" si="7"/>
        <v>Set SurfaceLoad_23_1.sigz phase_3 -15622.3627380952</v>
      </c>
      <c r="X20" s="7"/>
      <c r="Y20" s="7"/>
      <c r="Z20" s="7"/>
      <c r="AA20" s="7"/>
      <c r="AB20" s="7" t="str">
        <f t="shared" si="8"/>
        <v>Set SurfaceLoad_23_1.sigz phase_3 -21090.1896964286</v>
      </c>
      <c r="AC20" s="7"/>
      <c r="AD20" s="7"/>
      <c r="AE20" s="7"/>
      <c r="AF20" s="7"/>
      <c r="AH20" t="s">
        <v>170</v>
      </c>
      <c r="AI20">
        <f t="shared" si="9"/>
        <v>23</v>
      </c>
      <c r="AJ20" t="s">
        <v>151</v>
      </c>
      <c r="AK20">
        <f t="shared" si="10"/>
        <v>3</v>
      </c>
      <c r="AL20" t="s">
        <v>149</v>
      </c>
      <c r="AM20" s="6">
        <f t="shared" si="11"/>
        <v>-65613.923500000004</v>
      </c>
      <c r="AN20" s="6">
        <f t="shared" si="12"/>
        <v>-88578.796725000007</v>
      </c>
      <c r="AP20" s="8" t="str">
        <f t="shared" si="13"/>
        <v>set PointLoad_23_1.Fz phase_3 -65613.9235</v>
      </c>
      <c r="AQ20" s="8"/>
      <c r="AR20" s="8"/>
      <c r="AS20" s="8"/>
      <c r="AT20" s="8" t="str">
        <f t="shared" si="14"/>
        <v>set PointLoad_23_1.Fz phase_4 -88578.796725</v>
      </c>
      <c r="AU20" s="8"/>
      <c r="AV20" s="8"/>
      <c r="AW20" s="8"/>
      <c r="AX20" s="8"/>
    </row>
    <row r="21" spans="1:50" x14ac:dyDescent="0.25">
      <c r="A21">
        <v>27</v>
      </c>
      <c r="B21" s="3" t="s">
        <v>26</v>
      </c>
      <c r="C21" s="3" t="s">
        <v>8</v>
      </c>
      <c r="D21" s="3">
        <v>0</v>
      </c>
      <c r="E21" s="3">
        <v>-63834.5671</v>
      </c>
      <c r="F21" s="3">
        <v>-2375.0544</v>
      </c>
      <c r="G21" s="3">
        <v>233.06710000000001</v>
      </c>
      <c r="H21" s="3">
        <v>0</v>
      </c>
      <c r="I21" s="3">
        <v>-868.97349999999994</v>
      </c>
      <c r="J21" s="3">
        <v>8575.1582999999991</v>
      </c>
      <c r="K21" s="3">
        <f t="shared" si="0"/>
        <v>1</v>
      </c>
      <c r="L21" s="5">
        <f t="shared" si="1"/>
        <v>-63834.5671</v>
      </c>
      <c r="M21" s="5">
        <f t="shared" si="2"/>
        <v>-15198.706452380951</v>
      </c>
      <c r="O21" t="s">
        <v>150</v>
      </c>
      <c r="P21">
        <f t="shared" si="3"/>
        <v>27</v>
      </c>
      <c r="Q21" t="s">
        <v>148</v>
      </c>
      <c r="R21">
        <f t="shared" si="4"/>
        <v>3</v>
      </c>
      <c r="S21" t="s">
        <v>149</v>
      </c>
      <c r="T21" s="6">
        <f t="shared" si="5"/>
        <v>-15198.706452380951</v>
      </c>
      <c r="U21" s="6">
        <f t="shared" si="6"/>
        <v>-20518.253710714285</v>
      </c>
      <c r="W21" s="7" t="str">
        <f t="shared" si="7"/>
        <v>Set SurfaceLoad_27_1.sigz phase_3 -15198.706452381</v>
      </c>
      <c r="X21" s="7"/>
      <c r="Y21" s="7"/>
      <c r="Z21" s="7"/>
      <c r="AA21" s="7"/>
      <c r="AB21" s="7" t="str">
        <f t="shared" si="8"/>
        <v>Set SurfaceLoad_27_1.sigz phase_3 -20518.2537107143</v>
      </c>
      <c r="AC21" s="7"/>
      <c r="AD21" s="7"/>
      <c r="AE21" s="7"/>
      <c r="AF21" s="7"/>
      <c r="AH21" t="s">
        <v>170</v>
      </c>
      <c r="AI21">
        <f t="shared" si="9"/>
        <v>27</v>
      </c>
      <c r="AJ21" t="s">
        <v>151</v>
      </c>
      <c r="AK21">
        <f t="shared" si="10"/>
        <v>3</v>
      </c>
      <c r="AL21" t="s">
        <v>149</v>
      </c>
      <c r="AM21" s="6">
        <f t="shared" si="11"/>
        <v>-63834.5671</v>
      </c>
      <c r="AN21" s="6">
        <f t="shared" si="12"/>
        <v>-86176.66558500001</v>
      </c>
      <c r="AP21" s="8" t="str">
        <f t="shared" si="13"/>
        <v>set PointLoad_27_1.Fz phase_3 -63834.5671</v>
      </c>
      <c r="AQ21" s="8"/>
      <c r="AR21" s="8"/>
      <c r="AS21" s="8"/>
      <c r="AT21" s="8" t="str">
        <f t="shared" si="14"/>
        <v>set PointLoad_27_1.Fz phase_4 -86176.665585</v>
      </c>
      <c r="AU21" s="8"/>
      <c r="AV21" s="8"/>
      <c r="AW21" s="8"/>
      <c r="AX21" s="8"/>
    </row>
    <row r="22" spans="1:50" x14ac:dyDescent="0.25">
      <c r="A22">
        <v>24</v>
      </c>
      <c r="B22" s="3" t="s">
        <v>27</v>
      </c>
      <c r="C22" s="3" t="s">
        <v>8</v>
      </c>
      <c r="D22" s="3">
        <v>0</v>
      </c>
      <c r="E22" s="3">
        <v>-65986.446899999995</v>
      </c>
      <c r="F22" s="3">
        <v>-145.0394</v>
      </c>
      <c r="G22" s="3">
        <v>-873.18140000000005</v>
      </c>
      <c r="H22" s="3">
        <v>0</v>
      </c>
      <c r="I22" s="3">
        <v>2688.2309</v>
      </c>
      <c r="J22" s="3">
        <v>938.59270000000004</v>
      </c>
      <c r="K22" s="3">
        <f t="shared" si="0"/>
        <v>1</v>
      </c>
      <c r="L22" s="5">
        <f t="shared" si="1"/>
        <v>-65986.446899999995</v>
      </c>
      <c r="M22" s="5">
        <f t="shared" si="2"/>
        <v>-15711.058785714284</v>
      </c>
      <c r="O22" t="s">
        <v>150</v>
      </c>
      <c r="P22">
        <f t="shared" si="3"/>
        <v>24</v>
      </c>
      <c r="Q22" t="s">
        <v>148</v>
      </c>
      <c r="R22">
        <f t="shared" si="4"/>
        <v>3</v>
      </c>
      <c r="S22" t="s">
        <v>149</v>
      </c>
      <c r="T22" s="6">
        <f t="shared" si="5"/>
        <v>-15711.058785714284</v>
      </c>
      <c r="U22" s="6">
        <f t="shared" si="6"/>
        <v>-21209.929360714283</v>
      </c>
      <c r="W22" s="7" t="str">
        <f t="shared" si="7"/>
        <v>Set SurfaceLoad_24_1.sigz phase_3 -15711.0587857143</v>
      </c>
      <c r="X22" s="7"/>
      <c r="Y22" s="7"/>
      <c r="Z22" s="7"/>
      <c r="AA22" s="7"/>
      <c r="AB22" s="7" t="str">
        <f t="shared" si="8"/>
        <v>Set SurfaceLoad_24_1.sigz phase_3 -21209.9293607143</v>
      </c>
      <c r="AC22" s="7"/>
      <c r="AD22" s="7"/>
      <c r="AE22" s="7"/>
      <c r="AF22" s="7"/>
      <c r="AH22" t="s">
        <v>170</v>
      </c>
      <c r="AI22">
        <f t="shared" si="9"/>
        <v>24</v>
      </c>
      <c r="AJ22" t="s">
        <v>151</v>
      </c>
      <c r="AK22">
        <f t="shared" si="10"/>
        <v>3</v>
      </c>
      <c r="AL22" t="s">
        <v>149</v>
      </c>
      <c r="AM22" s="6">
        <f t="shared" si="11"/>
        <v>-65986.446899999995</v>
      </c>
      <c r="AN22" s="6">
        <f t="shared" si="12"/>
        <v>-89081.703315000006</v>
      </c>
      <c r="AP22" s="8" t="str">
        <f t="shared" si="13"/>
        <v>set PointLoad_24_1.Fz phase_3 -65986.4469</v>
      </c>
      <c r="AQ22" s="8"/>
      <c r="AR22" s="8"/>
      <c r="AS22" s="8"/>
      <c r="AT22" s="8" t="str">
        <f t="shared" si="14"/>
        <v>set PointLoad_24_1.Fz phase_4 -89081.703315</v>
      </c>
      <c r="AU22" s="8"/>
      <c r="AV22" s="8"/>
      <c r="AW22" s="8"/>
      <c r="AX22" s="8"/>
    </row>
    <row r="23" spans="1:50" x14ac:dyDescent="0.25">
      <c r="A23">
        <v>25</v>
      </c>
      <c r="B23" s="3" t="s">
        <v>28</v>
      </c>
      <c r="C23" s="3" t="s">
        <v>8</v>
      </c>
      <c r="D23" s="3">
        <v>0</v>
      </c>
      <c r="E23" s="3">
        <v>-60439.9974</v>
      </c>
      <c r="F23" s="3">
        <v>-610.97940000000006</v>
      </c>
      <c r="G23" s="3">
        <v>-1908.3109999999999</v>
      </c>
      <c r="H23" s="3">
        <v>0</v>
      </c>
      <c r="I23" s="3">
        <v>5653.5713999999998</v>
      </c>
      <c r="J23" s="3">
        <v>2240.5500999999999</v>
      </c>
      <c r="K23" s="3">
        <f t="shared" si="0"/>
        <v>1</v>
      </c>
      <c r="L23" s="5">
        <f t="shared" si="1"/>
        <v>-60439.9974</v>
      </c>
      <c r="M23" s="5">
        <f t="shared" si="2"/>
        <v>-14390.475571428571</v>
      </c>
      <c r="O23" t="s">
        <v>150</v>
      </c>
      <c r="P23">
        <f t="shared" si="3"/>
        <v>25</v>
      </c>
      <c r="Q23" t="s">
        <v>148</v>
      </c>
      <c r="R23">
        <f t="shared" si="4"/>
        <v>3</v>
      </c>
      <c r="S23" t="s">
        <v>149</v>
      </c>
      <c r="T23" s="6">
        <f t="shared" si="5"/>
        <v>-14390.475571428571</v>
      </c>
      <c r="U23" s="6">
        <f t="shared" si="6"/>
        <v>-19427.142021428572</v>
      </c>
      <c r="W23" s="7" t="str">
        <f t="shared" si="7"/>
        <v>Set SurfaceLoad_25_1.sigz phase_3 -14390.4755714286</v>
      </c>
      <c r="X23" s="7"/>
      <c r="Y23" s="7"/>
      <c r="Z23" s="7"/>
      <c r="AA23" s="7"/>
      <c r="AB23" s="7" t="str">
        <f t="shared" si="8"/>
        <v>Set SurfaceLoad_25_1.sigz phase_3 -19427.1420214286</v>
      </c>
      <c r="AC23" s="7"/>
      <c r="AD23" s="7"/>
      <c r="AE23" s="7"/>
      <c r="AF23" s="7"/>
      <c r="AH23" t="s">
        <v>170</v>
      </c>
      <c r="AI23">
        <f t="shared" si="9"/>
        <v>25</v>
      </c>
      <c r="AJ23" t="s">
        <v>151</v>
      </c>
      <c r="AK23">
        <f t="shared" si="10"/>
        <v>3</v>
      </c>
      <c r="AL23" t="s">
        <v>149</v>
      </c>
      <c r="AM23" s="6">
        <f t="shared" si="11"/>
        <v>-60439.9974</v>
      </c>
      <c r="AN23" s="6">
        <f t="shared" si="12"/>
        <v>-81593.996490000005</v>
      </c>
      <c r="AP23" s="8" t="str">
        <f t="shared" si="13"/>
        <v>set PointLoad_25_1.Fz phase_3 -60439.9974</v>
      </c>
      <c r="AQ23" s="8"/>
      <c r="AR23" s="8"/>
      <c r="AS23" s="8"/>
      <c r="AT23" s="8" t="str">
        <f t="shared" si="14"/>
        <v>set PointLoad_25_1.Fz phase_4 -81593.99649</v>
      </c>
      <c r="AU23" s="8"/>
      <c r="AV23" s="8"/>
      <c r="AW23" s="8"/>
      <c r="AX23" s="8"/>
    </row>
    <row r="24" spans="1:50" x14ac:dyDescent="0.25">
      <c r="A24">
        <v>32</v>
      </c>
      <c r="B24" s="3" t="s">
        <v>29</v>
      </c>
      <c r="C24" s="3" t="s">
        <v>8</v>
      </c>
      <c r="D24" s="3">
        <v>0</v>
      </c>
      <c r="E24" s="3">
        <v>-59990.751499999998</v>
      </c>
      <c r="F24" s="3">
        <v>3453.0115999999998</v>
      </c>
      <c r="G24" s="3">
        <v>-67.856300000000005</v>
      </c>
      <c r="H24" s="3">
        <v>0</v>
      </c>
      <c r="I24" s="3">
        <v>202.53020000000001</v>
      </c>
      <c r="J24" s="3">
        <v>-11788.2309</v>
      </c>
      <c r="K24" s="3">
        <f t="shared" si="0"/>
        <v>1</v>
      </c>
      <c r="L24" s="5">
        <f t="shared" si="1"/>
        <v>-59990.751499999998</v>
      </c>
      <c r="M24" s="5">
        <f t="shared" si="2"/>
        <v>-14283.512261904762</v>
      </c>
      <c r="O24" t="s">
        <v>150</v>
      </c>
      <c r="P24">
        <f t="shared" si="3"/>
        <v>32</v>
      </c>
      <c r="Q24" t="s">
        <v>148</v>
      </c>
      <c r="R24">
        <f t="shared" si="4"/>
        <v>3</v>
      </c>
      <c r="S24" t="s">
        <v>149</v>
      </c>
      <c r="T24" s="6">
        <f t="shared" si="5"/>
        <v>-14283.512261904762</v>
      </c>
      <c r="U24" s="6">
        <f t="shared" si="6"/>
        <v>-19282.741553571428</v>
      </c>
      <c r="W24" s="7" t="str">
        <f t="shared" si="7"/>
        <v>Set SurfaceLoad_32_1.sigz phase_3 -14283.5122619048</v>
      </c>
      <c r="X24" s="7"/>
      <c r="Y24" s="7"/>
      <c r="Z24" s="7"/>
      <c r="AA24" s="7"/>
      <c r="AB24" s="7" t="str">
        <f t="shared" si="8"/>
        <v>Set SurfaceLoad_32_1.sigz phase_3 -19282.7415535714</v>
      </c>
      <c r="AC24" s="7"/>
      <c r="AD24" s="7"/>
      <c r="AE24" s="7"/>
      <c r="AF24" s="7"/>
      <c r="AH24" t="s">
        <v>170</v>
      </c>
      <c r="AI24">
        <f t="shared" si="9"/>
        <v>32</v>
      </c>
      <c r="AJ24" t="s">
        <v>151</v>
      </c>
      <c r="AK24">
        <f t="shared" si="10"/>
        <v>3</v>
      </c>
      <c r="AL24" t="s">
        <v>149</v>
      </c>
      <c r="AM24" s="6">
        <f t="shared" si="11"/>
        <v>-59990.751499999998</v>
      </c>
      <c r="AN24" s="6">
        <f t="shared" si="12"/>
        <v>-80987.514525000006</v>
      </c>
      <c r="AP24" s="8" t="str">
        <f t="shared" si="13"/>
        <v>set PointLoad_32_1.Fz phase_3 -59990.7515</v>
      </c>
      <c r="AQ24" s="8"/>
      <c r="AR24" s="8"/>
      <c r="AS24" s="8"/>
      <c r="AT24" s="8" t="str">
        <f t="shared" si="14"/>
        <v>set PointLoad_32_1.Fz phase_4 -80987.514525</v>
      </c>
      <c r="AU24" s="8"/>
      <c r="AV24" s="8"/>
      <c r="AW24" s="8"/>
      <c r="AX24" s="8"/>
    </row>
    <row r="25" spans="1:50" x14ac:dyDescent="0.25">
      <c r="A25">
        <v>31</v>
      </c>
      <c r="B25" s="3" t="s">
        <v>30</v>
      </c>
      <c r="C25" s="3" t="s">
        <v>8</v>
      </c>
      <c r="D25" s="3">
        <v>0</v>
      </c>
      <c r="E25" s="3">
        <v>-61551.875699999997</v>
      </c>
      <c r="F25" s="3">
        <v>-951.59699999999998</v>
      </c>
      <c r="G25" s="3">
        <v>759.06129999999996</v>
      </c>
      <c r="H25" s="3">
        <v>0</v>
      </c>
      <c r="I25" s="3">
        <v>-2432.5205999999998</v>
      </c>
      <c r="J25" s="3">
        <v>3363.8618000000001</v>
      </c>
      <c r="K25" s="3">
        <f t="shared" si="0"/>
        <v>1</v>
      </c>
      <c r="L25" s="5">
        <f t="shared" si="1"/>
        <v>-61551.875699999997</v>
      </c>
      <c r="M25" s="5">
        <f t="shared" si="2"/>
        <v>-14655.208499999999</v>
      </c>
      <c r="O25" t="s">
        <v>150</v>
      </c>
      <c r="P25">
        <f t="shared" si="3"/>
        <v>31</v>
      </c>
      <c r="Q25" t="s">
        <v>148</v>
      </c>
      <c r="R25">
        <f t="shared" si="4"/>
        <v>3</v>
      </c>
      <c r="S25" t="s">
        <v>149</v>
      </c>
      <c r="T25" s="6">
        <f t="shared" si="5"/>
        <v>-14655.208499999999</v>
      </c>
      <c r="U25" s="6">
        <f t="shared" si="6"/>
        <v>-19784.531475</v>
      </c>
      <c r="W25" s="7" t="str">
        <f t="shared" si="7"/>
        <v>Set SurfaceLoad_31_1.sigz phase_3 -14655.2085</v>
      </c>
      <c r="X25" s="7"/>
      <c r="Y25" s="7"/>
      <c r="Z25" s="7"/>
      <c r="AA25" s="7"/>
      <c r="AB25" s="7" t="str">
        <f t="shared" si="8"/>
        <v>Set SurfaceLoad_31_1.sigz phase_3 -19784.531475</v>
      </c>
      <c r="AC25" s="7"/>
      <c r="AD25" s="7"/>
      <c r="AE25" s="7"/>
      <c r="AF25" s="7"/>
      <c r="AH25" t="s">
        <v>170</v>
      </c>
      <c r="AI25">
        <f t="shared" si="9"/>
        <v>31</v>
      </c>
      <c r="AJ25" t="s">
        <v>151</v>
      </c>
      <c r="AK25">
        <f t="shared" si="10"/>
        <v>3</v>
      </c>
      <c r="AL25" t="s">
        <v>149</v>
      </c>
      <c r="AM25" s="6">
        <f t="shared" si="11"/>
        <v>-61551.875699999997</v>
      </c>
      <c r="AN25" s="6">
        <f t="shared" si="12"/>
        <v>-83095.032195000007</v>
      </c>
      <c r="AP25" s="8" t="str">
        <f t="shared" si="13"/>
        <v>set PointLoad_31_1.Fz phase_3 -61551.8757</v>
      </c>
      <c r="AQ25" s="8"/>
      <c r="AR25" s="8"/>
      <c r="AS25" s="8"/>
      <c r="AT25" s="8" t="str">
        <f t="shared" si="14"/>
        <v>set PointLoad_31_1.Fz phase_4 -83095.032195</v>
      </c>
      <c r="AU25" s="8"/>
      <c r="AV25" s="8"/>
      <c r="AW25" s="8"/>
      <c r="AX25" s="8"/>
    </row>
    <row r="26" spans="1:50" x14ac:dyDescent="0.25">
      <c r="A26">
        <v>33</v>
      </c>
      <c r="B26" s="3" t="s">
        <v>31</v>
      </c>
      <c r="C26" s="3" t="s">
        <v>8</v>
      </c>
      <c r="D26" s="3">
        <v>0</v>
      </c>
      <c r="E26" s="3">
        <v>-57126.4545</v>
      </c>
      <c r="F26" s="3">
        <v>-1500.7683</v>
      </c>
      <c r="G26" s="3">
        <v>339.10419999999999</v>
      </c>
      <c r="H26" s="3">
        <v>0</v>
      </c>
      <c r="I26" s="3">
        <v>-1147.0043000000001</v>
      </c>
      <c r="J26" s="3">
        <v>5362.3964999999998</v>
      </c>
      <c r="K26" s="3">
        <f t="shared" si="0"/>
        <v>1</v>
      </c>
      <c r="L26" s="5">
        <f t="shared" si="1"/>
        <v>-57126.4545</v>
      </c>
      <c r="M26" s="5">
        <f t="shared" si="2"/>
        <v>-13601.536785714285</v>
      </c>
      <c r="O26" t="s">
        <v>150</v>
      </c>
      <c r="P26">
        <f t="shared" si="3"/>
        <v>33</v>
      </c>
      <c r="Q26" t="s">
        <v>148</v>
      </c>
      <c r="R26">
        <f t="shared" si="4"/>
        <v>3</v>
      </c>
      <c r="S26" t="s">
        <v>149</v>
      </c>
      <c r="T26" s="6">
        <f t="shared" si="5"/>
        <v>-13601.536785714285</v>
      </c>
      <c r="U26" s="6">
        <f t="shared" si="6"/>
        <v>-18362.074660714286</v>
      </c>
      <c r="W26" s="7" t="str">
        <f t="shared" si="7"/>
        <v>Set SurfaceLoad_33_1.sigz phase_3 -13601.5367857143</v>
      </c>
      <c r="X26" s="7"/>
      <c r="Y26" s="7"/>
      <c r="Z26" s="7"/>
      <c r="AA26" s="7"/>
      <c r="AB26" s="7" t="str">
        <f t="shared" si="8"/>
        <v>Set SurfaceLoad_33_1.sigz phase_3 -18362.0746607143</v>
      </c>
      <c r="AC26" s="7"/>
      <c r="AD26" s="7"/>
      <c r="AE26" s="7"/>
      <c r="AF26" s="7"/>
      <c r="AH26" t="s">
        <v>170</v>
      </c>
      <c r="AI26">
        <f t="shared" si="9"/>
        <v>33</v>
      </c>
      <c r="AJ26" t="s">
        <v>151</v>
      </c>
      <c r="AK26">
        <f t="shared" si="10"/>
        <v>3</v>
      </c>
      <c r="AL26" t="s">
        <v>149</v>
      </c>
      <c r="AM26" s="6">
        <f t="shared" si="11"/>
        <v>-57126.4545</v>
      </c>
      <c r="AN26" s="6">
        <f t="shared" si="12"/>
        <v>-77120.713575000002</v>
      </c>
      <c r="AP26" s="8" t="str">
        <f t="shared" si="13"/>
        <v>set PointLoad_33_1.Fz phase_3 -57126.4545</v>
      </c>
      <c r="AQ26" s="8"/>
      <c r="AR26" s="8"/>
      <c r="AS26" s="8"/>
      <c r="AT26" s="8" t="str">
        <f t="shared" si="14"/>
        <v>set PointLoad_33_1.Fz phase_4 -77120.713575</v>
      </c>
      <c r="AU26" s="8"/>
      <c r="AV26" s="8"/>
      <c r="AW26" s="8"/>
      <c r="AX26" s="8"/>
    </row>
    <row r="27" spans="1:50" x14ac:dyDescent="0.25">
      <c r="A27">
        <v>39</v>
      </c>
      <c r="B27" s="3" t="s">
        <v>32</v>
      </c>
      <c r="C27" s="3" t="s">
        <v>8</v>
      </c>
      <c r="D27" s="3">
        <v>0</v>
      </c>
      <c r="E27" s="3">
        <v>-59450.211300000003</v>
      </c>
      <c r="F27" s="3">
        <v>276.63330000000002</v>
      </c>
      <c r="G27" s="3">
        <v>-1107.9065000000001</v>
      </c>
      <c r="H27" s="3">
        <v>0</v>
      </c>
      <c r="I27" s="3">
        <v>3254.2192</v>
      </c>
      <c r="J27" s="3">
        <v>-1025.4187999999999</v>
      </c>
      <c r="K27" s="3">
        <f t="shared" si="0"/>
        <v>1</v>
      </c>
      <c r="L27" s="5">
        <f t="shared" si="1"/>
        <v>-59450.211300000003</v>
      </c>
      <c r="M27" s="5">
        <f t="shared" si="2"/>
        <v>-14154.812214285714</v>
      </c>
      <c r="O27" t="s">
        <v>150</v>
      </c>
      <c r="P27">
        <f t="shared" si="3"/>
        <v>39</v>
      </c>
      <c r="Q27" t="s">
        <v>148</v>
      </c>
      <c r="R27">
        <f t="shared" si="4"/>
        <v>3</v>
      </c>
      <c r="S27" t="s">
        <v>149</v>
      </c>
      <c r="T27" s="6">
        <f t="shared" si="5"/>
        <v>-14154.812214285714</v>
      </c>
      <c r="U27" s="6">
        <f t="shared" si="6"/>
        <v>-19108.996489285713</v>
      </c>
      <c r="W27" s="7" t="str">
        <f t="shared" si="7"/>
        <v>Set SurfaceLoad_39_1.sigz phase_3 -14154.8122142857</v>
      </c>
      <c r="X27" s="7"/>
      <c r="Y27" s="7"/>
      <c r="Z27" s="7"/>
      <c r="AA27" s="7"/>
      <c r="AB27" s="7" t="str">
        <f t="shared" si="8"/>
        <v>Set SurfaceLoad_39_1.sigz phase_3 -19108.9964892857</v>
      </c>
      <c r="AC27" s="7"/>
      <c r="AD27" s="7"/>
      <c r="AE27" s="7"/>
      <c r="AF27" s="7"/>
      <c r="AH27" t="s">
        <v>170</v>
      </c>
      <c r="AI27">
        <f t="shared" si="9"/>
        <v>39</v>
      </c>
      <c r="AJ27" t="s">
        <v>151</v>
      </c>
      <c r="AK27">
        <f t="shared" si="10"/>
        <v>3</v>
      </c>
      <c r="AL27" t="s">
        <v>149</v>
      </c>
      <c r="AM27" s="6">
        <f t="shared" si="11"/>
        <v>-59450.211300000003</v>
      </c>
      <c r="AN27" s="6">
        <f t="shared" si="12"/>
        <v>-80257.78525500001</v>
      </c>
      <c r="AP27" s="8" t="str">
        <f t="shared" si="13"/>
        <v>set PointLoad_39_1.Fz phase_3 -59450.2113</v>
      </c>
      <c r="AQ27" s="8"/>
      <c r="AR27" s="8"/>
      <c r="AS27" s="8"/>
      <c r="AT27" s="8" t="str">
        <f t="shared" si="14"/>
        <v>set PointLoad_39_1.Fz phase_4 -80257.785255</v>
      </c>
      <c r="AU27" s="8"/>
      <c r="AV27" s="8"/>
      <c r="AW27" s="8"/>
      <c r="AX27" s="8"/>
    </row>
    <row r="28" spans="1:50" x14ac:dyDescent="0.25">
      <c r="A28">
        <v>38</v>
      </c>
      <c r="B28" s="3" t="s">
        <v>33</v>
      </c>
      <c r="C28" s="3" t="s">
        <v>8</v>
      </c>
      <c r="D28" s="3">
        <v>0</v>
      </c>
      <c r="E28" s="3">
        <v>-59737.1486</v>
      </c>
      <c r="F28" s="3">
        <v>-1514.5591999999999</v>
      </c>
      <c r="G28" s="3">
        <v>60.184399999999997</v>
      </c>
      <c r="H28" s="3">
        <v>0</v>
      </c>
      <c r="I28" s="3">
        <v>-200.3312</v>
      </c>
      <c r="J28" s="3">
        <v>5598.7466000000004</v>
      </c>
      <c r="K28" s="3">
        <f t="shared" si="0"/>
        <v>1</v>
      </c>
      <c r="L28" s="5">
        <f t="shared" si="1"/>
        <v>-59737.1486</v>
      </c>
      <c r="M28" s="5">
        <f t="shared" si="2"/>
        <v>-14223.130619047619</v>
      </c>
      <c r="O28" t="s">
        <v>150</v>
      </c>
      <c r="P28">
        <f t="shared" si="3"/>
        <v>38</v>
      </c>
      <c r="Q28" t="s">
        <v>148</v>
      </c>
      <c r="R28">
        <f t="shared" si="4"/>
        <v>3</v>
      </c>
      <c r="S28" t="s">
        <v>149</v>
      </c>
      <c r="T28" s="6">
        <f t="shared" si="5"/>
        <v>-14223.130619047619</v>
      </c>
      <c r="U28" s="6">
        <f t="shared" si="6"/>
        <v>-19201.226335714287</v>
      </c>
      <c r="W28" s="7" t="str">
        <f t="shared" si="7"/>
        <v>Set SurfaceLoad_38_1.sigz phase_3 -14223.1306190476</v>
      </c>
      <c r="X28" s="7"/>
      <c r="Y28" s="7"/>
      <c r="Z28" s="7"/>
      <c r="AA28" s="7"/>
      <c r="AB28" s="7" t="str">
        <f t="shared" si="8"/>
        <v>Set SurfaceLoad_38_1.sigz phase_3 -19201.2263357143</v>
      </c>
      <c r="AC28" s="7"/>
      <c r="AD28" s="7"/>
      <c r="AE28" s="7"/>
      <c r="AF28" s="7"/>
      <c r="AH28" t="s">
        <v>170</v>
      </c>
      <c r="AI28">
        <f t="shared" si="9"/>
        <v>38</v>
      </c>
      <c r="AJ28" t="s">
        <v>151</v>
      </c>
      <c r="AK28">
        <f t="shared" si="10"/>
        <v>3</v>
      </c>
      <c r="AL28" t="s">
        <v>149</v>
      </c>
      <c r="AM28" s="6">
        <f t="shared" si="11"/>
        <v>-59737.1486</v>
      </c>
      <c r="AN28" s="6">
        <f t="shared" si="12"/>
        <v>-80645.150610000012</v>
      </c>
      <c r="AP28" s="8" t="str">
        <f t="shared" si="13"/>
        <v>set PointLoad_38_1.Fz phase_3 -59737.1486</v>
      </c>
      <c r="AQ28" s="8"/>
      <c r="AR28" s="8"/>
      <c r="AS28" s="8"/>
      <c r="AT28" s="8" t="str">
        <f t="shared" si="14"/>
        <v>set PointLoad_38_1.Fz phase_4 -80645.15061</v>
      </c>
      <c r="AU28" s="8"/>
      <c r="AV28" s="8"/>
      <c r="AW28" s="8"/>
      <c r="AX28" s="8"/>
    </row>
    <row r="29" spans="1:50" x14ac:dyDescent="0.25">
      <c r="A29">
        <v>47</v>
      </c>
      <c r="B29" s="3" t="s">
        <v>34</v>
      </c>
      <c r="C29" s="3" t="s">
        <v>8</v>
      </c>
      <c r="D29" s="3">
        <v>0</v>
      </c>
      <c r="E29" s="3">
        <v>-61385.874499999998</v>
      </c>
      <c r="F29" s="3">
        <v>3242.7932000000001</v>
      </c>
      <c r="G29" s="3">
        <v>83.475999999999999</v>
      </c>
      <c r="H29" s="3">
        <v>0</v>
      </c>
      <c r="I29" s="3">
        <v>-289.61720000000003</v>
      </c>
      <c r="J29" s="3">
        <v>-11067.9985</v>
      </c>
      <c r="K29" s="3">
        <f t="shared" si="0"/>
        <v>1</v>
      </c>
      <c r="L29" s="5">
        <f t="shared" si="1"/>
        <v>-61385.874499999998</v>
      </c>
      <c r="M29" s="5">
        <f t="shared" si="2"/>
        <v>-14615.684404761903</v>
      </c>
      <c r="O29" t="s">
        <v>150</v>
      </c>
      <c r="P29">
        <f t="shared" si="3"/>
        <v>47</v>
      </c>
      <c r="Q29" t="s">
        <v>148</v>
      </c>
      <c r="R29">
        <f t="shared" si="4"/>
        <v>3</v>
      </c>
      <c r="S29" t="s">
        <v>149</v>
      </c>
      <c r="T29" s="6">
        <f t="shared" si="5"/>
        <v>-14615.684404761903</v>
      </c>
      <c r="U29" s="6">
        <f t="shared" si="6"/>
        <v>-19731.173946428571</v>
      </c>
      <c r="W29" s="7" t="str">
        <f t="shared" si="7"/>
        <v>Set SurfaceLoad_47_1.sigz phase_3 -14615.6844047619</v>
      </c>
      <c r="X29" s="7"/>
      <c r="Y29" s="7"/>
      <c r="Z29" s="7"/>
      <c r="AA29" s="7"/>
      <c r="AB29" s="7" t="str">
        <f t="shared" si="8"/>
        <v>Set SurfaceLoad_47_1.sigz phase_3 -19731.1739464286</v>
      </c>
      <c r="AC29" s="7"/>
      <c r="AD29" s="7"/>
      <c r="AE29" s="7"/>
      <c r="AF29" s="7"/>
      <c r="AH29" t="s">
        <v>170</v>
      </c>
      <c r="AI29">
        <f t="shared" si="9"/>
        <v>47</v>
      </c>
      <c r="AJ29" t="s">
        <v>151</v>
      </c>
      <c r="AK29">
        <f t="shared" si="10"/>
        <v>3</v>
      </c>
      <c r="AL29" t="s">
        <v>149</v>
      </c>
      <c r="AM29" s="6">
        <f t="shared" si="11"/>
        <v>-61385.874499999998</v>
      </c>
      <c r="AN29" s="6">
        <f t="shared" si="12"/>
        <v>-82870.930575000006</v>
      </c>
      <c r="AP29" s="8" t="str">
        <f t="shared" si="13"/>
        <v>set PointLoad_47_1.Fz phase_3 -61385.8745</v>
      </c>
      <c r="AQ29" s="8"/>
      <c r="AR29" s="8"/>
      <c r="AS29" s="8"/>
      <c r="AT29" s="8" t="str">
        <f t="shared" si="14"/>
        <v>set PointLoad_47_1.Fz phase_4 -82870.930575</v>
      </c>
      <c r="AU29" s="8"/>
      <c r="AV29" s="8"/>
      <c r="AW29" s="8"/>
      <c r="AX29" s="8"/>
    </row>
    <row r="30" spans="1:50" x14ac:dyDescent="0.25">
      <c r="A30">
        <v>46</v>
      </c>
      <c r="B30" s="3" t="s">
        <v>35</v>
      </c>
      <c r="C30" s="3" t="s">
        <v>8</v>
      </c>
      <c r="D30" s="3">
        <v>0</v>
      </c>
      <c r="E30" s="3">
        <v>-62860.385199999997</v>
      </c>
      <c r="F30" s="3">
        <v>1009.2714</v>
      </c>
      <c r="G30" s="3">
        <v>610.72720000000004</v>
      </c>
      <c r="H30" s="3">
        <v>0</v>
      </c>
      <c r="I30" s="3">
        <v>-1974.5101</v>
      </c>
      <c r="J30" s="3">
        <v>-3672.0671000000002</v>
      </c>
      <c r="K30" s="3">
        <f t="shared" si="0"/>
        <v>1</v>
      </c>
      <c r="L30" s="5">
        <f t="shared" si="1"/>
        <v>-62860.385199999997</v>
      </c>
      <c r="M30" s="5">
        <f t="shared" si="2"/>
        <v>-14966.75838095238</v>
      </c>
      <c r="O30" t="s">
        <v>150</v>
      </c>
      <c r="P30">
        <f t="shared" si="3"/>
        <v>46</v>
      </c>
      <c r="Q30" t="s">
        <v>148</v>
      </c>
      <c r="R30">
        <f t="shared" si="4"/>
        <v>3</v>
      </c>
      <c r="S30" t="s">
        <v>149</v>
      </c>
      <c r="T30" s="6">
        <f t="shared" si="5"/>
        <v>-14966.75838095238</v>
      </c>
      <c r="U30" s="6">
        <f t="shared" si="6"/>
        <v>-20205.123814285715</v>
      </c>
      <c r="W30" s="7" t="str">
        <f t="shared" si="7"/>
        <v>Set SurfaceLoad_46_1.sigz phase_3 -14966.7583809524</v>
      </c>
      <c r="X30" s="7"/>
      <c r="Y30" s="7"/>
      <c r="Z30" s="7"/>
      <c r="AA30" s="7"/>
      <c r="AB30" s="7" t="str">
        <f t="shared" si="8"/>
        <v>Set SurfaceLoad_46_1.sigz phase_3 -20205.1238142857</v>
      </c>
      <c r="AC30" s="7"/>
      <c r="AD30" s="7"/>
      <c r="AE30" s="7"/>
      <c r="AF30" s="7"/>
      <c r="AH30" t="s">
        <v>170</v>
      </c>
      <c r="AI30">
        <f t="shared" si="9"/>
        <v>46</v>
      </c>
      <c r="AJ30" t="s">
        <v>151</v>
      </c>
      <c r="AK30">
        <f t="shared" si="10"/>
        <v>3</v>
      </c>
      <c r="AL30" t="s">
        <v>149</v>
      </c>
      <c r="AM30" s="6">
        <f t="shared" si="11"/>
        <v>-62860.385199999997</v>
      </c>
      <c r="AN30" s="6">
        <f t="shared" si="12"/>
        <v>-84861.520019999996</v>
      </c>
      <c r="AP30" s="8" t="str">
        <f t="shared" si="13"/>
        <v>set PointLoad_46_1.Fz phase_3 -62860.3852</v>
      </c>
      <c r="AQ30" s="8"/>
      <c r="AR30" s="8"/>
      <c r="AS30" s="8"/>
      <c r="AT30" s="8" t="str">
        <f t="shared" si="14"/>
        <v>set PointLoad_46_1.Fz phase_4 -84861.52002</v>
      </c>
      <c r="AU30" s="8"/>
      <c r="AV30" s="8"/>
      <c r="AW30" s="8"/>
      <c r="AX30" s="8"/>
    </row>
    <row r="31" spans="1:50" x14ac:dyDescent="0.25">
      <c r="A31">
        <v>55</v>
      </c>
      <c r="B31" s="3" t="s">
        <v>36</v>
      </c>
      <c r="C31" s="3" t="s">
        <v>8</v>
      </c>
      <c r="D31" s="3">
        <v>0</v>
      </c>
      <c r="E31" s="3">
        <v>-59151.921300000002</v>
      </c>
      <c r="F31" s="3">
        <v>-1906.2889</v>
      </c>
      <c r="G31" s="3">
        <v>-1683.0809999999999</v>
      </c>
      <c r="H31" s="3">
        <v>0</v>
      </c>
      <c r="I31" s="3">
        <v>4984.268</v>
      </c>
      <c r="J31" s="3">
        <v>6513.8810999999996</v>
      </c>
      <c r="K31" s="3">
        <f t="shared" si="0"/>
        <v>1</v>
      </c>
      <c r="L31" s="5">
        <f t="shared" si="1"/>
        <v>-59151.921300000002</v>
      </c>
      <c r="M31" s="5">
        <f t="shared" si="2"/>
        <v>-14083.790785714285</v>
      </c>
      <c r="O31" t="s">
        <v>150</v>
      </c>
      <c r="P31">
        <f t="shared" si="3"/>
        <v>55</v>
      </c>
      <c r="Q31" t="s">
        <v>148</v>
      </c>
      <c r="R31">
        <f t="shared" si="4"/>
        <v>3</v>
      </c>
      <c r="S31" t="s">
        <v>149</v>
      </c>
      <c r="T31" s="6">
        <f t="shared" si="5"/>
        <v>-14083.790785714285</v>
      </c>
      <c r="U31" s="6">
        <f t="shared" si="6"/>
        <v>-19013.117560714287</v>
      </c>
      <c r="W31" s="7" t="str">
        <f t="shared" si="7"/>
        <v>Set SurfaceLoad_55_1.sigz phase_3 -14083.7907857143</v>
      </c>
      <c r="X31" s="7"/>
      <c r="Y31" s="7"/>
      <c r="Z31" s="7"/>
      <c r="AA31" s="7"/>
      <c r="AB31" s="7" t="str">
        <f t="shared" si="8"/>
        <v>Set SurfaceLoad_55_1.sigz phase_3 -19013.1175607143</v>
      </c>
      <c r="AC31" s="7"/>
      <c r="AD31" s="7"/>
      <c r="AE31" s="7"/>
      <c r="AF31" s="7"/>
      <c r="AH31" t="s">
        <v>170</v>
      </c>
      <c r="AI31">
        <f t="shared" si="9"/>
        <v>55</v>
      </c>
      <c r="AJ31" t="s">
        <v>151</v>
      </c>
      <c r="AK31">
        <f t="shared" si="10"/>
        <v>3</v>
      </c>
      <c r="AL31" t="s">
        <v>149</v>
      </c>
      <c r="AM31" s="6">
        <f t="shared" si="11"/>
        <v>-59151.921300000002</v>
      </c>
      <c r="AN31" s="6">
        <f t="shared" si="12"/>
        <v>-79855.093755000009</v>
      </c>
      <c r="AP31" s="8" t="str">
        <f t="shared" si="13"/>
        <v>set PointLoad_55_1.Fz phase_3 -59151.9213</v>
      </c>
      <c r="AQ31" s="8"/>
      <c r="AR31" s="8"/>
      <c r="AS31" s="8"/>
      <c r="AT31" s="8" t="str">
        <f t="shared" si="14"/>
        <v>set PointLoad_55_1.Fz phase_4 -79855.093755</v>
      </c>
      <c r="AU31" s="8"/>
      <c r="AV31" s="8"/>
      <c r="AW31" s="8"/>
      <c r="AX31" s="8"/>
    </row>
    <row r="32" spans="1:50" x14ac:dyDescent="0.25">
      <c r="A32">
        <v>54</v>
      </c>
      <c r="B32" s="3" t="s">
        <v>37</v>
      </c>
      <c r="C32" s="3" t="s">
        <v>8</v>
      </c>
      <c r="D32" s="3">
        <v>0</v>
      </c>
      <c r="E32" s="3">
        <v>-63634.906199999998</v>
      </c>
      <c r="F32" s="3">
        <v>-207.8031</v>
      </c>
      <c r="G32" s="3">
        <v>-447.1601</v>
      </c>
      <c r="H32" s="3">
        <v>0</v>
      </c>
      <c r="I32" s="3">
        <v>1280.8041000000001</v>
      </c>
      <c r="J32" s="3">
        <v>1089.9581000000001</v>
      </c>
      <c r="K32" s="3">
        <f t="shared" si="0"/>
        <v>1</v>
      </c>
      <c r="L32" s="5">
        <f t="shared" si="1"/>
        <v>-63634.906199999998</v>
      </c>
      <c r="M32" s="5">
        <f t="shared" si="2"/>
        <v>-15151.168142857141</v>
      </c>
      <c r="O32" t="s">
        <v>150</v>
      </c>
      <c r="P32">
        <f t="shared" si="3"/>
        <v>54</v>
      </c>
      <c r="Q32" t="s">
        <v>148</v>
      </c>
      <c r="R32">
        <f t="shared" si="4"/>
        <v>3</v>
      </c>
      <c r="S32" t="s">
        <v>149</v>
      </c>
      <c r="T32" s="6">
        <f t="shared" si="5"/>
        <v>-15151.168142857141</v>
      </c>
      <c r="U32" s="6">
        <f t="shared" si="6"/>
        <v>-20454.076992857143</v>
      </c>
      <c r="W32" s="7" t="str">
        <f t="shared" si="7"/>
        <v>Set SurfaceLoad_54_1.sigz phase_3 -15151.1681428571</v>
      </c>
      <c r="X32" s="7"/>
      <c r="Y32" s="7"/>
      <c r="Z32" s="7"/>
      <c r="AA32" s="7"/>
      <c r="AB32" s="7" t="str">
        <f t="shared" si="8"/>
        <v>Set SurfaceLoad_54_1.sigz phase_3 -20454.0769928571</v>
      </c>
      <c r="AC32" s="7"/>
      <c r="AD32" s="7"/>
      <c r="AE32" s="7"/>
      <c r="AF32" s="7"/>
      <c r="AH32" t="s">
        <v>170</v>
      </c>
      <c r="AI32">
        <f t="shared" si="9"/>
        <v>54</v>
      </c>
      <c r="AJ32" t="s">
        <v>151</v>
      </c>
      <c r="AK32">
        <f t="shared" si="10"/>
        <v>3</v>
      </c>
      <c r="AL32" t="s">
        <v>149</v>
      </c>
      <c r="AM32" s="6">
        <f t="shared" si="11"/>
        <v>-63634.906199999998</v>
      </c>
      <c r="AN32" s="6">
        <f t="shared" si="12"/>
        <v>-85907.123370000001</v>
      </c>
      <c r="AP32" s="8" t="str">
        <f t="shared" si="13"/>
        <v>set PointLoad_54_1.Fz phase_3 -63634.9062</v>
      </c>
      <c r="AQ32" s="8"/>
      <c r="AR32" s="8"/>
      <c r="AS32" s="8"/>
      <c r="AT32" s="8" t="str">
        <f t="shared" si="14"/>
        <v>set PointLoad_54_1.Fz phase_4 -85907.12337</v>
      </c>
      <c r="AU32" s="8"/>
      <c r="AV32" s="8"/>
      <c r="AW32" s="8"/>
      <c r="AX32" s="8"/>
    </row>
    <row r="33" spans="1:50" x14ac:dyDescent="0.25">
      <c r="A33">
        <v>63</v>
      </c>
      <c r="B33" s="3" t="s">
        <v>38</v>
      </c>
      <c r="C33" s="3" t="s">
        <v>8</v>
      </c>
      <c r="D33" s="3">
        <v>0</v>
      </c>
      <c r="E33" s="3">
        <v>-48472.632799999999</v>
      </c>
      <c r="F33" s="3">
        <v>2633.8897000000002</v>
      </c>
      <c r="G33" s="3">
        <v>-1870.5126</v>
      </c>
      <c r="H33" s="3">
        <v>0</v>
      </c>
      <c r="I33" s="3">
        <v>5603.2524000000003</v>
      </c>
      <c r="J33" s="3">
        <v>-8971.0861999999997</v>
      </c>
      <c r="K33" s="3">
        <f t="shared" si="0"/>
        <v>1</v>
      </c>
      <c r="L33" s="5">
        <f t="shared" si="1"/>
        <v>-48472.632799999999</v>
      </c>
      <c r="M33" s="5">
        <f t="shared" si="2"/>
        <v>-11541.103047619046</v>
      </c>
      <c r="O33" t="s">
        <v>150</v>
      </c>
      <c r="P33">
        <f t="shared" si="3"/>
        <v>63</v>
      </c>
      <c r="Q33" t="s">
        <v>148</v>
      </c>
      <c r="R33">
        <f t="shared" si="4"/>
        <v>3</v>
      </c>
      <c r="S33" t="s">
        <v>149</v>
      </c>
      <c r="T33" s="6">
        <f t="shared" si="5"/>
        <v>-11541.103047619046</v>
      </c>
      <c r="U33" s="6">
        <f t="shared" si="6"/>
        <v>-15580.489114285714</v>
      </c>
      <c r="W33" s="7" t="str">
        <f t="shared" si="7"/>
        <v>Set SurfaceLoad_63_1.sigz phase_3 -11541.103047619</v>
      </c>
      <c r="X33" s="7"/>
      <c r="Y33" s="7"/>
      <c r="Z33" s="7"/>
      <c r="AA33" s="7"/>
      <c r="AB33" s="7" t="str">
        <f t="shared" si="8"/>
        <v>Set SurfaceLoad_63_1.sigz phase_3 -15580.4891142857</v>
      </c>
      <c r="AC33" s="7"/>
      <c r="AD33" s="7"/>
      <c r="AE33" s="7"/>
      <c r="AF33" s="7"/>
      <c r="AH33" t="s">
        <v>170</v>
      </c>
      <c r="AI33">
        <f t="shared" si="9"/>
        <v>63</v>
      </c>
      <c r="AJ33" t="s">
        <v>151</v>
      </c>
      <c r="AK33">
        <f t="shared" si="10"/>
        <v>3</v>
      </c>
      <c r="AL33" t="s">
        <v>149</v>
      </c>
      <c r="AM33" s="6">
        <f t="shared" si="11"/>
        <v>-48472.632799999999</v>
      </c>
      <c r="AN33" s="6">
        <f t="shared" si="12"/>
        <v>-65438.054280000004</v>
      </c>
      <c r="AP33" s="8" t="str">
        <f t="shared" si="13"/>
        <v>set PointLoad_63_1.Fz phase_3 -48472.6328</v>
      </c>
      <c r="AQ33" s="8"/>
      <c r="AR33" s="8"/>
      <c r="AS33" s="8"/>
      <c r="AT33" s="8" t="str">
        <f t="shared" si="14"/>
        <v>set PointLoad_63_1.Fz phase_4 -65438.05428</v>
      </c>
      <c r="AU33" s="8"/>
      <c r="AV33" s="8"/>
      <c r="AW33" s="8"/>
      <c r="AX33" s="8"/>
    </row>
    <row r="34" spans="1:50" x14ac:dyDescent="0.25">
      <c r="A34">
        <v>62</v>
      </c>
      <c r="B34" s="3" t="s">
        <v>39</v>
      </c>
      <c r="C34" s="3" t="s">
        <v>8</v>
      </c>
      <c r="D34" s="3">
        <v>0</v>
      </c>
      <c r="E34" s="3">
        <v>-54213.886400000003</v>
      </c>
      <c r="F34" s="3">
        <v>-4549.5072</v>
      </c>
      <c r="G34" s="3">
        <v>-363.17239999999998</v>
      </c>
      <c r="H34" s="3">
        <v>0</v>
      </c>
      <c r="I34" s="3">
        <v>1022.8931</v>
      </c>
      <c r="J34" s="3">
        <v>15793.852699999999</v>
      </c>
      <c r="K34" s="3">
        <f t="shared" si="0"/>
        <v>1</v>
      </c>
      <c r="L34" s="5">
        <f t="shared" si="1"/>
        <v>-54213.886400000003</v>
      </c>
      <c r="M34" s="5">
        <f t="shared" si="2"/>
        <v>-12908.068190476191</v>
      </c>
      <c r="O34" t="s">
        <v>150</v>
      </c>
      <c r="P34">
        <f t="shared" si="3"/>
        <v>62</v>
      </c>
      <c r="Q34" t="s">
        <v>148</v>
      </c>
      <c r="R34">
        <f t="shared" si="4"/>
        <v>3</v>
      </c>
      <c r="S34" t="s">
        <v>149</v>
      </c>
      <c r="T34" s="6">
        <f t="shared" si="5"/>
        <v>-12908.068190476191</v>
      </c>
      <c r="U34" s="6">
        <f t="shared" si="6"/>
        <v>-17425.892057142861</v>
      </c>
      <c r="W34" s="7" t="str">
        <f t="shared" si="7"/>
        <v>Set SurfaceLoad_62_1.sigz phase_3 -12908.0681904762</v>
      </c>
      <c r="X34" s="7"/>
      <c r="Y34" s="7"/>
      <c r="Z34" s="7"/>
      <c r="AA34" s="7"/>
      <c r="AB34" s="7" t="str">
        <f t="shared" si="8"/>
        <v>Set SurfaceLoad_62_1.sigz phase_3 -17425.8920571429</v>
      </c>
      <c r="AC34" s="7"/>
      <c r="AD34" s="7"/>
      <c r="AE34" s="7"/>
      <c r="AF34" s="7"/>
      <c r="AH34" t="s">
        <v>170</v>
      </c>
      <c r="AI34">
        <f t="shared" si="9"/>
        <v>62</v>
      </c>
      <c r="AJ34" t="s">
        <v>151</v>
      </c>
      <c r="AK34">
        <f t="shared" si="10"/>
        <v>3</v>
      </c>
      <c r="AL34" t="s">
        <v>149</v>
      </c>
      <c r="AM34" s="6">
        <f t="shared" si="11"/>
        <v>-54213.886400000003</v>
      </c>
      <c r="AN34" s="6">
        <f t="shared" si="12"/>
        <v>-73188.746640000012</v>
      </c>
      <c r="AP34" s="8" t="str">
        <f t="shared" si="13"/>
        <v>set PointLoad_62_1.Fz phase_3 -54213.8864</v>
      </c>
      <c r="AQ34" s="8"/>
      <c r="AR34" s="8"/>
      <c r="AS34" s="8"/>
      <c r="AT34" s="8" t="str">
        <f t="shared" si="14"/>
        <v>set PointLoad_62_1.Fz phase_4 -73188.74664</v>
      </c>
      <c r="AU34" s="8"/>
      <c r="AV34" s="8"/>
      <c r="AW34" s="8"/>
      <c r="AX34" s="8"/>
    </row>
    <row r="35" spans="1:50" x14ac:dyDescent="0.25">
      <c r="A35">
        <v>53</v>
      </c>
      <c r="B35" s="3" t="s">
        <v>40</v>
      </c>
      <c r="C35" s="3" t="s">
        <v>8</v>
      </c>
      <c r="D35" s="3">
        <v>0</v>
      </c>
      <c r="E35" s="3">
        <v>-61010.781600000002</v>
      </c>
      <c r="F35" s="3">
        <v>-139.5299</v>
      </c>
      <c r="G35" s="3">
        <v>262.44810000000001</v>
      </c>
      <c r="H35" s="3">
        <v>0</v>
      </c>
      <c r="I35" s="3">
        <v>-883.29229999999995</v>
      </c>
      <c r="J35" s="3">
        <v>394.16680000000002</v>
      </c>
      <c r="K35" s="3">
        <f t="shared" si="0"/>
        <v>1</v>
      </c>
      <c r="L35" s="5">
        <f t="shared" si="1"/>
        <v>-61010.781600000002</v>
      </c>
      <c r="M35" s="5">
        <f t="shared" si="2"/>
        <v>-14526.376571428571</v>
      </c>
      <c r="O35" t="s">
        <v>150</v>
      </c>
      <c r="P35">
        <f t="shared" si="3"/>
        <v>53</v>
      </c>
      <c r="Q35" t="s">
        <v>148</v>
      </c>
      <c r="R35">
        <f t="shared" si="4"/>
        <v>3</v>
      </c>
      <c r="S35" t="s">
        <v>149</v>
      </c>
      <c r="T35" s="6">
        <f t="shared" si="5"/>
        <v>-14526.376571428571</v>
      </c>
      <c r="U35" s="6">
        <f t="shared" si="6"/>
        <v>-19610.608371428571</v>
      </c>
      <c r="W35" s="7" t="str">
        <f t="shared" si="7"/>
        <v>Set SurfaceLoad_53_1.sigz phase_3 -14526.3765714286</v>
      </c>
      <c r="X35" s="7"/>
      <c r="Y35" s="7"/>
      <c r="Z35" s="7"/>
      <c r="AA35" s="7"/>
      <c r="AB35" s="7" t="str">
        <f t="shared" si="8"/>
        <v>Set SurfaceLoad_53_1.sigz phase_3 -19610.6083714286</v>
      </c>
      <c r="AC35" s="7"/>
      <c r="AD35" s="7"/>
      <c r="AE35" s="7"/>
      <c r="AF35" s="7"/>
      <c r="AH35" t="s">
        <v>170</v>
      </c>
      <c r="AI35">
        <f t="shared" si="9"/>
        <v>53</v>
      </c>
      <c r="AJ35" t="s">
        <v>151</v>
      </c>
      <c r="AK35">
        <f t="shared" si="10"/>
        <v>3</v>
      </c>
      <c r="AL35" t="s">
        <v>149</v>
      </c>
      <c r="AM35" s="6">
        <f t="shared" si="11"/>
        <v>-61010.781600000002</v>
      </c>
      <c r="AN35" s="6">
        <f t="shared" si="12"/>
        <v>-82364.555160000004</v>
      </c>
      <c r="AP35" s="8" t="str">
        <f t="shared" si="13"/>
        <v>set PointLoad_53_1.Fz phase_3 -61010.7816</v>
      </c>
      <c r="AQ35" s="8"/>
      <c r="AR35" s="8"/>
      <c r="AS35" s="8"/>
      <c r="AT35" s="8" t="str">
        <f t="shared" si="14"/>
        <v>set PointLoad_53_1.Fz phase_4 -82364.55516</v>
      </c>
      <c r="AU35" s="8"/>
      <c r="AV35" s="8"/>
      <c r="AW35" s="8"/>
      <c r="AX35" s="8"/>
    </row>
    <row r="36" spans="1:50" x14ac:dyDescent="0.25">
      <c r="A36">
        <v>61</v>
      </c>
      <c r="B36" s="3" t="s">
        <v>41</v>
      </c>
      <c r="C36" s="3" t="s">
        <v>8</v>
      </c>
      <c r="D36" s="3">
        <v>0</v>
      </c>
      <c r="E36" s="3">
        <v>-54452.037100000001</v>
      </c>
      <c r="F36" s="3">
        <v>-81.879300000000001</v>
      </c>
      <c r="G36" s="3">
        <v>-1612.6122</v>
      </c>
      <c r="H36" s="3">
        <v>0</v>
      </c>
      <c r="I36" s="3">
        <v>4866.6333999999997</v>
      </c>
      <c r="J36" s="3">
        <v>460.96179999999998</v>
      </c>
      <c r="K36" s="3">
        <f t="shared" si="0"/>
        <v>1</v>
      </c>
      <c r="L36" s="5">
        <f t="shared" si="1"/>
        <v>-54452.037100000001</v>
      </c>
      <c r="M36" s="5">
        <f t="shared" si="2"/>
        <v>-12964.770738095238</v>
      </c>
      <c r="O36" t="s">
        <v>150</v>
      </c>
      <c r="P36">
        <f t="shared" si="3"/>
        <v>61</v>
      </c>
      <c r="Q36" t="s">
        <v>148</v>
      </c>
      <c r="R36">
        <f t="shared" si="4"/>
        <v>3</v>
      </c>
      <c r="S36" t="s">
        <v>149</v>
      </c>
      <c r="T36" s="6">
        <f t="shared" si="5"/>
        <v>-12964.770738095238</v>
      </c>
      <c r="U36" s="6">
        <f t="shared" si="6"/>
        <v>-17502.440496428571</v>
      </c>
      <c r="W36" s="7" t="str">
        <f t="shared" si="7"/>
        <v>Set SurfaceLoad_61_1.sigz phase_3 -12964.7707380952</v>
      </c>
      <c r="X36" s="7"/>
      <c r="Y36" s="7"/>
      <c r="Z36" s="7"/>
      <c r="AA36" s="7"/>
      <c r="AB36" s="7" t="str">
        <f t="shared" si="8"/>
        <v>Set SurfaceLoad_61_1.sigz phase_3 -17502.4404964286</v>
      </c>
      <c r="AC36" s="7"/>
      <c r="AD36" s="7"/>
      <c r="AE36" s="7"/>
      <c r="AF36" s="7"/>
      <c r="AH36" t="s">
        <v>170</v>
      </c>
      <c r="AI36">
        <f t="shared" si="9"/>
        <v>61</v>
      </c>
      <c r="AJ36" t="s">
        <v>151</v>
      </c>
      <c r="AK36">
        <f t="shared" si="10"/>
        <v>3</v>
      </c>
      <c r="AL36" t="s">
        <v>149</v>
      </c>
      <c r="AM36" s="6">
        <f t="shared" si="11"/>
        <v>-54452.037100000001</v>
      </c>
      <c r="AN36" s="6">
        <f t="shared" si="12"/>
        <v>-73510.250085000007</v>
      </c>
      <c r="AP36" s="8" t="str">
        <f t="shared" si="13"/>
        <v>set PointLoad_61_1.Fz phase_3 -54452.0371</v>
      </c>
      <c r="AQ36" s="8"/>
      <c r="AR36" s="8"/>
      <c r="AS36" s="8"/>
      <c r="AT36" s="8" t="str">
        <f t="shared" si="14"/>
        <v>set PointLoad_61_1.Fz phase_4 -73510.250085</v>
      </c>
      <c r="AU36" s="8"/>
      <c r="AV36" s="8"/>
      <c r="AW36" s="8"/>
      <c r="AX36" s="8"/>
    </row>
    <row r="37" spans="1:50" x14ac:dyDescent="0.25">
      <c r="A37">
        <v>52</v>
      </c>
      <c r="B37" s="3" t="s">
        <v>42</v>
      </c>
      <c r="C37" s="3" t="s">
        <v>8</v>
      </c>
      <c r="D37" s="3">
        <v>0</v>
      </c>
      <c r="E37" s="3">
        <v>-59923.170299999998</v>
      </c>
      <c r="F37" s="3">
        <v>223.99180000000001</v>
      </c>
      <c r="G37" s="3">
        <v>-91.216200000000001</v>
      </c>
      <c r="H37" s="3">
        <v>0</v>
      </c>
      <c r="I37" s="3">
        <v>257.92129999999997</v>
      </c>
      <c r="J37" s="3">
        <v>-630.3578</v>
      </c>
      <c r="K37" s="3">
        <f t="shared" si="0"/>
        <v>1</v>
      </c>
      <c r="L37" s="5">
        <f t="shared" si="1"/>
        <v>-59923.170299999998</v>
      </c>
      <c r="M37" s="5">
        <f t="shared" si="2"/>
        <v>-14267.421499999999</v>
      </c>
      <c r="O37" t="s">
        <v>150</v>
      </c>
      <c r="P37">
        <f t="shared" si="3"/>
        <v>52</v>
      </c>
      <c r="Q37" t="s">
        <v>148</v>
      </c>
      <c r="R37">
        <f t="shared" si="4"/>
        <v>3</v>
      </c>
      <c r="S37" t="s">
        <v>149</v>
      </c>
      <c r="T37" s="6">
        <f t="shared" si="5"/>
        <v>-14267.421499999999</v>
      </c>
      <c r="U37" s="6">
        <f t="shared" si="6"/>
        <v>-19261.019024999998</v>
      </c>
      <c r="W37" s="7" t="str">
        <f t="shared" si="7"/>
        <v>Set SurfaceLoad_52_1.sigz phase_3 -14267.4215</v>
      </c>
      <c r="X37" s="7"/>
      <c r="Y37" s="7"/>
      <c r="Z37" s="7"/>
      <c r="AA37" s="7"/>
      <c r="AB37" s="7" t="str">
        <f t="shared" si="8"/>
        <v>Set SurfaceLoad_52_1.sigz phase_3 -19261.019025</v>
      </c>
      <c r="AC37" s="7"/>
      <c r="AD37" s="7"/>
      <c r="AE37" s="7"/>
      <c r="AF37" s="7"/>
      <c r="AH37" t="s">
        <v>170</v>
      </c>
      <c r="AI37">
        <f t="shared" si="9"/>
        <v>52</v>
      </c>
      <c r="AJ37" t="s">
        <v>151</v>
      </c>
      <c r="AK37">
        <f t="shared" si="10"/>
        <v>3</v>
      </c>
      <c r="AL37" t="s">
        <v>149</v>
      </c>
      <c r="AM37" s="6">
        <f t="shared" si="11"/>
        <v>-59923.170299999998</v>
      </c>
      <c r="AN37" s="6">
        <f t="shared" si="12"/>
        <v>-80896.279905000003</v>
      </c>
      <c r="AP37" s="8" t="str">
        <f t="shared" si="13"/>
        <v>set PointLoad_52_1.Fz phase_3 -59923.1703</v>
      </c>
      <c r="AQ37" s="8"/>
      <c r="AR37" s="8"/>
      <c r="AS37" s="8"/>
      <c r="AT37" s="8" t="str">
        <f t="shared" si="14"/>
        <v>set PointLoad_52_1.Fz phase_4 -80896.279905</v>
      </c>
      <c r="AU37" s="8"/>
      <c r="AV37" s="8"/>
      <c r="AW37" s="8"/>
      <c r="AX37" s="8"/>
    </row>
    <row r="38" spans="1:50" x14ac:dyDescent="0.25">
      <c r="A38">
        <v>60</v>
      </c>
      <c r="B38" s="3" t="s">
        <v>43</v>
      </c>
      <c r="C38" s="3" t="s">
        <v>8</v>
      </c>
      <c r="D38" s="3">
        <v>0</v>
      </c>
      <c r="E38" s="3">
        <v>-54148.0815</v>
      </c>
      <c r="F38" s="3">
        <v>-2896.4131000000002</v>
      </c>
      <c r="G38" s="3">
        <v>-46.774000000000001</v>
      </c>
      <c r="H38" s="3">
        <v>0</v>
      </c>
      <c r="I38" s="3">
        <v>96.965400000000002</v>
      </c>
      <c r="J38" s="3">
        <v>10121.609399999999</v>
      </c>
      <c r="K38" s="3">
        <f t="shared" si="0"/>
        <v>1</v>
      </c>
      <c r="L38" s="5">
        <f t="shared" si="1"/>
        <v>-54148.0815</v>
      </c>
      <c r="M38" s="5">
        <f t="shared" si="2"/>
        <v>-12892.400357142857</v>
      </c>
      <c r="O38" t="s">
        <v>150</v>
      </c>
      <c r="P38">
        <f t="shared" si="3"/>
        <v>60</v>
      </c>
      <c r="Q38" t="s">
        <v>148</v>
      </c>
      <c r="R38">
        <f t="shared" si="4"/>
        <v>3</v>
      </c>
      <c r="S38" t="s">
        <v>149</v>
      </c>
      <c r="T38" s="6">
        <f t="shared" si="5"/>
        <v>-12892.400357142857</v>
      </c>
      <c r="U38" s="6">
        <f t="shared" si="6"/>
        <v>-17404.740482142857</v>
      </c>
      <c r="W38" s="7" t="str">
        <f t="shared" si="7"/>
        <v>Set SurfaceLoad_60_1.sigz phase_3 -12892.4003571429</v>
      </c>
      <c r="X38" s="7"/>
      <c r="Y38" s="7"/>
      <c r="Z38" s="7"/>
      <c r="AA38" s="7"/>
      <c r="AB38" s="7" t="str">
        <f t="shared" si="8"/>
        <v>Set SurfaceLoad_60_1.sigz phase_3 -17404.7404821429</v>
      </c>
      <c r="AC38" s="7"/>
      <c r="AD38" s="7"/>
      <c r="AE38" s="7"/>
      <c r="AF38" s="7"/>
      <c r="AH38" t="s">
        <v>170</v>
      </c>
      <c r="AI38">
        <f t="shared" si="9"/>
        <v>60</v>
      </c>
      <c r="AJ38" t="s">
        <v>151</v>
      </c>
      <c r="AK38">
        <f t="shared" si="10"/>
        <v>3</v>
      </c>
      <c r="AL38" t="s">
        <v>149</v>
      </c>
      <c r="AM38" s="6">
        <f t="shared" si="11"/>
        <v>-54148.0815</v>
      </c>
      <c r="AN38" s="6">
        <f t="shared" si="12"/>
        <v>-73099.910025000005</v>
      </c>
      <c r="AP38" s="8" t="str">
        <f t="shared" si="13"/>
        <v>set PointLoad_60_1.Fz phase_3 -54148.0815</v>
      </c>
      <c r="AQ38" s="8"/>
      <c r="AR38" s="8"/>
      <c r="AS38" s="8"/>
      <c r="AT38" s="8" t="str">
        <f t="shared" si="14"/>
        <v>set PointLoad_60_1.Fz phase_4 -73099.910025</v>
      </c>
      <c r="AU38" s="8"/>
      <c r="AV38" s="8"/>
      <c r="AW38" s="8"/>
      <c r="AX38" s="8"/>
    </row>
    <row r="39" spans="1:50" x14ac:dyDescent="0.25">
      <c r="A39">
        <v>51</v>
      </c>
      <c r="B39" s="3" t="s">
        <v>44</v>
      </c>
      <c r="C39" s="3" t="s">
        <v>8</v>
      </c>
      <c r="D39" s="3">
        <v>0</v>
      </c>
      <c r="E39" s="3">
        <v>-59394.034899999999</v>
      </c>
      <c r="F39" s="3">
        <v>-395.4495</v>
      </c>
      <c r="G39" s="3">
        <v>221.77189999999999</v>
      </c>
      <c r="H39" s="3">
        <v>0</v>
      </c>
      <c r="I39" s="3">
        <v>-705.15560000000005</v>
      </c>
      <c r="J39" s="3">
        <v>1380.4567</v>
      </c>
      <c r="K39" s="3">
        <f t="shared" si="0"/>
        <v>1</v>
      </c>
      <c r="L39" s="5">
        <f t="shared" si="1"/>
        <v>-59394.034899999999</v>
      </c>
      <c r="M39" s="5">
        <f t="shared" si="2"/>
        <v>-14141.43688095238</v>
      </c>
      <c r="O39" t="s">
        <v>150</v>
      </c>
      <c r="P39">
        <f t="shared" si="3"/>
        <v>51</v>
      </c>
      <c r="Q39" t="s">
        <v>148</v>
      </c>
      <c r="R39">
        <f t="shared" si="4"/>
        <v>3</v>
      </c>
      <c r="S39" t="s">
        <v>149</v>
      </c>
      <c r="T39" s="6">
        <f t="shared" si="5"/>
        <v>-14141.43688095238</v>
      </c>
      <c r="U39" s="6">
        <f t="shared" si="6"/>
        <v>-19090.939789285716</v>
      </c>
      <c r="W39" s="7" t="str">
        <f t="shared" si="7"/>
        <v>Set SurfaceLoad_51_1.sigz phase_3 -14141.4368809524</v>
      </c>
      <c r="X39" s="7"/>
      <c r="Y39" s="7"/>
      <c r="Z39" s="7"/>
      <c r="AA39" s="7"/>
      <c r="AB39" s="7" t="str">
        <f t="shared" si="8"/>
        <v>Set SurfaceLoad_51_1.sigz phase_3 -19090.9397892857</v>
      </c>
      <c r="AC39" s="7"/>
      <c r="AD39" s="7"/>
      <c r="AE39" s="7"/>
      <c r="AF39" s="7"/>
      <c r="AH39" t="s">
        <v>170</v>
      </c>
      <c r="AI39">
        <f t="shared" si="9"/>
        <v>51</v>
      </c>
      <c r="AJ39" t="s">
        <v>151</v>
      </c>
      <c r="AK39">
        <f t="shared" si="10"/>
        <v>3</v>
      </c>
      <c r="AL39" t="s">
        <v>149</v>
      </c>
      <c r="AM39" s="6">
        <f t="shared" si="11"/>
        <v>-59394.034899999999</v>
      </c>
      <c r="AN39" s="6">
        <f t="shared" si="12"/>
        <v>-80181.947115000003</v>
      </c>
      <c r="AP39" s="8" t="str">
        <f t="shared" si="13"/>
        <v>set PointLoad_51_1.Fz phase_3 -59394.0349</v>
      </c>
      <c r="AQ39" s="8"/>
      <c r="AR39" s="8"/>
      <c r="AS39" s="8"/>
      <c r="AT39" s="8" t="str">
        <f t="shared" si="14"/>
        <v>set PointLoad_51_1.Fz phase_4 -80181.947115</v>
      </c>
      <c r="AU39" s="8"/>
      <c r="AV39" s="8"/>
      <c r="AW39" s="8"/>
      <c r="AX39" s="8"/>
    </row>
    <row r="40" spans="1:50" x14ac:dyDescent="0.25">
      <c r="A40">
        <v>59</v>
      </c>
      <c r="B40" s="3" t="s">
        <v>45</v>
      </c>
      <c r="C40" s="3" t="s">
        <v>8</v>
      </c>
      <c r="D40" s="3">
        <v>0</v>
      </c>
      <c r="E40" s="3">
        <v>-53462.3874</v>
      </c>
      <c r="F40" s="3">
        <v>-481.2688</v>
      </c>
      <c r="G40" s="3">
        <v>-1271.1990000000001</v>
      </c>
      <c r="H40" s="3">
        <v>0</v>
      </c>
      <c r="I40" s="3">
        <v>3860.9672999999998</v>
      </c>
      <c r="J40" s="3">
        <v>1734.9670000000001</v>
      </c>
      <c r="K40" s="3">
        <f t="shared" si="0"/>
        <v>1</v>
      </c>
      <c r="L40" s="5">
        <f t="shared" si="1"/>
        <v>-53462.3874</v>
      </c>
      <c r="M40" s="5">
        <f t="shared" si="2"/>
        <v>-12729.139857142856</v>
      </c>
      <c r="O40" t="s">
        <v>150</v>
      </c>
      <c r="P40">
        <f t="shared" si="3"/>
        <v>59</v>
      </c>
      <c r="Q40" t="s">
        <v>148</v>
      </c>
      <c r="R40">
        <f t="shared" si="4"/>
        <v>3</v>
      </c>
      <c r="S40" t="s">
        <v>149</v>
      </c>
      <c r="T40" s="6">
        <f t="shared" si="5"/>
        <v>-12729.139857142856</v>
      </c>
      <c r="U40" s="6">
        <f t="shared" si="6"/>
        <v>-17184.338807142856</v>
      </c>
      <c r="W40" s="7" t="str">
        <f t="shared" si="7"/>
        <v>Set SurfaceLoad_59_1.sigz phase_3 -12729.1398571429</v>
      </c>
      <c r="X40" s="7"/>
      <c r="Y40" s="7"/>
      <c r="Z40" s="7"/>
      <c r="AA40" s="7"/>
      <c r="AB40" s="7" t="str">
        <f t="shared" si="8"/>
        <v>Set SurfaceLoad_59_1.sigz phase_3 -17184.3388071429</v>
      </c>
      <c r="AC40" s="7"/>
      <c r="AD40" s="7"/>
      <c r="AE40" s="7"/>
      <c r="AF40" s="7"/>
      <c r="AH40" t="s">
        <v>170</v>
      </c>
      <c r="AI40">
        <f t="shared" si="9"/>
        <v>59</v>
      </c>
      <c r="AJ40" t="s">
        <v>151</v>
      </c>
      <c r="AK40">
        <f t="shared" si="10"/>
        <v>3</v>
      </c>
      <c r="AL40" t="s">
        <v>149</v>
      </c>
      <c r="AM40" s="6">
        <f t="shared" si="11"/>
        <v>-53462.3874</v>
      </c>
      <c r="AN40" s="6">
        <f t="shared" si="12"/>
        <v>-72174.222990000009</v>
      </c>
      <c r="AP40" s="8" t="str">
        <f t="shared" si="13"/>
        <v>set PointLoad_59_1.Fz phase_3 -53462.3874</v>
      </c>
      <c r="AQ40" s="8"/>
      <c r="AR40" s="8"/>
      <c r="AS40" s="8"/>
      <c r="AT40" s="8" t="str">
        <f t="shared" si="14"/>
        <v>set PointLoad_59_1.Fz phase_4 -72174.22299</v>
      </c>
      <c r="AU40" s="8"/>
      <c r="AV40" s="8"/>
      <c r="AW40" s="8"/>
      <c r="AX40" s="8"/>
    </row>
    <row r="41" spans="1:50" x14ac:dyDescent="0.25">
      <c r="A41">
        <v>43</v>
      </c>
      <c r="B41" s="3" t="s">
        <v>46</v>
      </c>
      <c r="C41" s="3" t="s">
        <v>8</v>
      </c>
      <c r="D41" s="3">
        <v>0</v>
      </c>
      <c r="E41" s="3">
        <v>-58062.116499999996</v>
      </c>
      <c r="F41" s="3">
        <v>26.364100000000001</v>
      </c>
      <c r="G41" s="3">
        <v>512.29729999999995</v>
      </c>
      <c r="H41" s="3">
        <v>0</v>
      </c>
      <c r="I41" s="3">
        <v>-1545.1772000000001</v>
      </c>
      <c r="J41" s="3">
        <v>27.622499999999999</v>
      </c>
      <c r="K41" s="3">
        <f t="shared" si="0"/>
        <v>1</v>
      </c>
      <c r="L41" s="5">
        <f t="shared" si="1"/>
        <v>-58062.116499999996</v>
      </c>
      <c r="M41" s="5">
        <f t="shared" si="2"/>
        <v>-13824.313452380951</v>
      </c>
      <c r="O41" t="s">
        <v>150</v>
      </c>
      <c r="P41">
        <f t="shared" si="3"/>
        <v>43</v>
      </c>
      <c r="Q41" t="s">
        <v>148</v>
      </c>
      <c r="R41">
        <f t="shared" si="4"/>
        <v>3</v>
      </c>
      <c r="S41" t="s">
        <v>149</v>
      </c>
      <c r="T41" s="6">
        <f t="shared" si="5"/>
        <v>-13824.313452380951</v>
      </c>
      <c r="U41" s="6">
        <f t="shared" si="6"/>
        <v>-18662.823160714284</v>
      </c>
      <c r="W41" s="7" t="str">
        <f t="shared" si="7"/>
        <v>Set SurfaceLoad_43_1.sigz phase_3 -13824.313452381</v>
      </c>
      <c r="X41" s="7"/>
      <c r="Y41" s="7"/>
      <c r="Z41" s="7"/>
      <c r="AA41" s="7"/>
      <c r="AB41" s="7" t="str">
        <f t="shared" si="8"/>
        <v>Set SurfaceLoad_43_1.sigz phase_3 -18662.8231607143</v>
      </c>
      <c r="AC41" s="7"/>
      <c r="AD41" s="7"/>
      <c r="AE41" s="7"/>
      <c r="AF41" s="7"/>
      <c r="AH41" t="s">
        <v>170</v>
      </c>
      <c r="AI41">
        <f t="shared" si="9"/>
        <v>43</v>
      </c>
      <c r="AJ41" t="s">
        <v>151</v>
      </c>
      <c r="AK41">
        <f t="shared" si="10"/>
        <v>3</v>
      </c>
      <c r="AL41" t="s">
        <v>149</v>
      </c>
      <c r="AM41" s="6">
        <f t="shared" si="11"/>
        <v>-58062.116499999996</v>
      </c>
      <c r="AN41" s="6">
        <f t="shared" si="12"/>
        <v>-78383.857275000002</v>
      </c>
      <c r="AP41" s="8" t="str">
        <f t="shared" si="13"/>
        <v>set PointLoad_43_1.Fz phase_3 -58062.1165</v>
      </c>
      <c r="AQ41" s="8"/>
      <c r="AR41" s="8"/>
      <c r="AS41" s="8"/>
      <c r="AT41" s="8" t="str">
        <f t="shared" si="14"/>
        <v>set PointLoad_43_1.Fz phase_4 -78383.857275</v>
      </c>
      <c r="AU41" s="8"/>
      <c r="AV41" s="8"/>
      <c r="AW41" s="8"/>
      <c r="AX41" s="8"/>
    </row>
    <row r="42" spans="1:50" x14ac:dyDescent="0.25">
      <c r="A42">
        <v>37</v>
      </c>
      <c r="B42" s="3" t="s">
        <v>47</v>
      </c>
      <c r="C42" s="3" t="s">
        <v>8</v>
      </c>
      <c r="D42" s="3">
        <v>0</v>
      </c>
      <c r="E42" s="3">
        <v>-55984.992400000003</v>
      </c>
      <c r="F42" s="3">
        <v>-139.9323</v>
      </c>
      <c r="G42" s="3">
        <v>-56.748199999999997</v>
      </c>
      <c r="H42" s="3">
        <v>0</v>
      </c>
      <c r="I42" s="3">
        <v>125.3305</v>
      </c>
      <c r="J42" s="3">
        <v>553.63559999999995</v>
      </c>
      <c r="K42" s="3">
        <f t="shared" si="0"/>
        <v>1</v>
      </c>
      <c r="L42" s="5">
        <f t="shared" si="1"/>
        <v>-55984.992400000003</v>
      </c>
      <c r="M42" s="5">
        <f t="shared" si="2"/>
        <v>-13329.760095238094</v>
      </c>
      <c r="O42" t="s">
        <v>150</v>
      </c>
      <c r="P42">
        <f t="shared" si="3"/>
        <v>37</v>
      </c>
      <c r="Q42" t="s">
        <v>148</v>
      </c>
      <c r="R42">
        <f t="shared" si="4"/>
        <v>3</v>
      </c>
      <c r="S42" t="s">
        <v>149</v>
      </c>
      <c r="T42" s="6">
        <f t="shared" si="5"/>
        <v>-13329.760095238094</v>
      </c>
      <c r="U42" s="6">
        <f t="shared" si="6"/>
        <v>-17995.176128571427</v>
      </c>
      <c r="W42" s="7" t="str">
        <f t="shared" si="7"/>
        <v>Set SurfaceLoad_37_1.sigz phase_3 -13329.7600952381</v>
      </c>
      <c r="X42" s="7"/>
      <c r="Y42" s="7"/>
      <c r="Z42" s="7"/>
      <c r="AA42" s="7"/>
      <c r="AB42" s="7" t="str">
        <f t="shared" si="8"/>
        <v>Set SurfaceLoad_37_1.sigz phase_3 -17995.1761285714</v>
      </c>
      <c r="AC42" s="7"/>
      <c r="AD42" s="7"/>
      <c r="AE42" s="7"/>
      <c r="AF42" s="7"/>
      <c r="AH42" t="s">
        <v>170</v>
      </c>
      <c r="AI42">
        <f t="shared" si="9"/>
        <v>37</v>
      </c>
      <c r="AJ42" t="s">
        <v>151</v>
      </c>
      <c r="AK42">
        <f t="shared" si="10"/>
        <v>3</v>
      </c>
      <c r="AL42" t="s">
        <v>149</v>
      </c>
      <c r="AM42" s="6">
        <f t="shared" si="11"/>
        <v>-55984.992400000003</v>
      </c>
      <c r="AN42" s="6">
        <f t="shared" si="12"/>
        <v>-75579.739740000005</v>
      </c>
      <c r="AP42" s="8" t="str">
        <f t="shared" si="13"/>
        <v>set PointLoad_37_1.Fz phase_3 -55984.9924</v>
      </c>
      <c r="AQ42" s="8"/>
      <c r="AR42" s="8"/>
      <c r="AS42" s="8"/>
      <c r="AT42" s="8" t="str">
        <f t="shared" si="14"/>
        <v>set PointLoad_37_1.Fz phase_4 -75579.73974</v>
      </c>
      <c r="AU42" s="8"/>
      <c r="AV42" s="8"/>
      <c r="AW42" s="8"/>
      <c r="AX42" s="8"/>
    </row>
    <row r="43" spans="1:50" x14ac:dyDescent="0.25">
      <c r="A43">
        <v>30</v>
      </c>
      <c r="B43" s="3" t="s">
        <v>48</v>
      </c>
      <c r="C43" s="3" t="s">
        <v>8</v>
      </c>
      <c r="D43" s="3">
        <v>0</v>
      </c>
      <c r="E43" s="3">
        <v>-60075.072699999997</v>
      </c>
      <c r="F43" s="3">
        <v>-249.49100000000001</v>
      </c>
      <c r="G43" s="3">
        <v>-871.60889999999995</v>
      </c>
      <c r="H43" s="3">
        <v>0</v>
      </c>
      <c r="I43" s="3">
        <v>2689.2096999999999</v>
      </c>
      <c r="J43" s="3">
        <v>1007.9902</v>
      </c>
      <c r="K43" s="3">
        <f t="shared" si="0"/>
        <v>1</v>
      </c>
      <c r="L43" s="5">
        <f t="shared" si="1"/>
        <v>-60075.072699999997</v>
      </c>
      <c r="M43" s="5">
        <f t="shared" si="2"/>
        <v>-14303.588738095237</v>
      </c>
      <c r="O43" t="s">
        <v>150</v>
      </c>
      <c r="P43">
        <f t="shared" si="3"/>
        <v>30</v>
      </c>
      <c r="Q43" t="s">
        <v>148</v>
      </c>
      <c r="R43">
        <f t="shared" si="4"/>
        <v>3</v>
      </c>
      <c r="S43" t="s">
        <v>149</v>
      </c>
      <c r="T43" s="6">
        <f t="shared" si="5"/>
        <v>-14303.588738095237</v>
      </c>
      <c r="U43" s="6">
        <f t="shared" si="6"/>
        <v>-19309.84479642857</v>
      </c>
      <c r="W43" s="7" t="str">
        <f t="shared" si="7"/>
        <v>Set SurfaceLoad_30_1.sigz phase_3 -14303.5887380952</v>
      </c>
      <c r="X43" s="7"/>
      <c r="Y43" s="7"/>
      <c r="Z43" s="7"/>
      <c r="AA43" s="7"/>
      <c r="AB43" s="7" t="str">
        <f t="shared" si="8"/>
        <v>Set SurfaceLoad_30_1.sigz phase_3 -19309.8447964286</v>
      </c>
      <c r="AC43" s="7"/>
      <c r="AD43" s="7"/>
      <c r="AE43" s="7"/>
      <c r="AF43" s="7"/>
      <c r="AH43" t="s">
        <v>170</v>
      </c>
      <c r="AI43">
        <f t="shared" si="9"/>
        <v>30</v>
      </c>
      <c r="AJ43" t="s">
        <v>151</v>
      </c>
      <c r="AK43">
        <f t="shared" si="10"/>
        <v>3</v>
      </c>
      <c r="AL43" t="s">
        <v>149</v>
      </c>
      <c r="AM43" s="6">
        <f t="shared" si="11"/>
        <v>-60075.072699999997</v>
      </c>
      <c r="AN43" s="6">
        <f t="shared" si="12"/>
        <v>-81101.348144999996</v>
      </c>
      <c r="AP43" s="8" t="str">
        <f t="shared" si="13"/>
        <v>set PointLoad_30_1.Fz phase_3 -60075.0727</v>
      </c>
      <c r="AQ43" s="8"/>
      <c r="AR43" s="8"/>
      <c r="AS43" s="8"/>
      <c r="AT43" s="8" t="str">
        <f t="shared" si="14"/>
        <v>set PointLoad_30_1.Fz phase_4 -81101.348145</v>
      </c>
      <c r="AU43" s="8"/>
      <c r="AV43" s="8"/>
      <c r="AW43" s="8"/>
      <c r="AX43" s="8"/>
    </row>
    <row r="44" spans="1:50" x14ac:dyDescent="0.25">
      <c r="A44">
        <v>28</v>
      </c>
      <c r="B44" s="3" t="s">
        <v>49</v>
      </c>
      <c r="C44" s="3" t="s">
        <v>8</v>
      </c>
      <c r="D44" s="3">
        <v>0</v>
      </c>
      <c r="E44" s="3">
        <v>-51367.306400000001</v>
      </c>
      <c r="F44" s="3">
        <v>-539.44479999999999</v>
      </c>
      <c r="G44" s="3">
        <v>1461.1201000000001</v>
      </c>
      <c r="H44" s="3">
        <v>0</v>
      </c>
      <c r="I44" s="3">
        <v>-4476.6275999999998</v>
      </c>
      <c r="J44" s="3">
        <v>2149.8285999999998</v>
      </c>
      <c r="K44" s="3">
        <f t="shared" si="0"/>
        <v>1</v>
      </c>
      <c r="L44" s="5">
        <f t="shared" si="1"/>
        <v>-51367.306400000001</v>
      </c>
      <c r="M44" s="5">
        <f t="shared" si="2"/>
        <v>-12230.311047619047</v>
      </c>
      <c r="O44" t="s">
        <v>150</v>
      </c>
      <c r="P44">
        <f t="shared" si="3"/>
        <v>28</v>
      </c>
      <c r="Q44" t="s">
        <v>148</v>
      </c>
      <c r="R44">
        <f t="shared" si="4"/>
        <v>3</v>
      </c>
      <c r="S44" t="s">
        <v>149</v>
      </c>
      <c r="T44" s="6">
        <f t="shared" si="5"/>
        <v>-12230.311047619047</v>
      </c>
      <c r="U44" s="6">
        <f t="shared" si="6"/>
        <v>-16510.919914285714</v>
      </c>
      <c r="W44" s="7" t="str">
        <f t="shared" si="7"/>
        <v>Set SurfaceLoad_28_1.sigz phase_3 -12230.311047619</v>
      </c>
      <c r="X44" s="7"/>
      <c r="Y44" s="7"/>
      <c r="Z44" s="7"/>
      <c r="AA44" s="7"/>
      <c r="AB44" s="7" t="str">
        <f t="shared" si="8"/>
        <v>Set SurfaceLoad_28_1.sigz phase_3 -16510.9199142857</v>
      </c>
      <c r="AC44" s="7"/>
      <c r="AD44" s="7"/>
      <c r="AE44" s="7"/>
      <c r="AF44" s="7"/>
      <c r="AH44" t="s">
        <v>170</v>
      </c>
      <c r="AI44">
        <f t="shared" si="9"/>
        <v>28</v>
      </c>
      <c r="AJ44" t="s">
        <v>151</v>
      </c>
      <c r="AK44">
        <f t="shared" si="10"/>
        <v>3</v>
      </c>
      <c r="AL44" t="s">
        <v>149</v>
      </c>
      <c r="AM44" s="6">
        <f t="shared" si="11"/>
        <v>-51367.306400000001</v>
      </c>
      <c r="AN44" s="6">
        <f t="shared" si="12"/>
        <v>-69345.86364000001</v>
      </c>
      <c r="AP44" s="8" t="str">
        <f t="shared" si="13"/>
        <v>set PointLoad_28_1.Fz phase_3 -51367.3064</v>
      </c>
      <c r="AQ44" s="8"/>
      <c r="AR44" s="8"/>
      <c r="AS44" s="8"/>
      <c r="AT44" s="8" t="str">
        <f t="shared" si="14"/>
        <v>set PointLoad_28_1.Fz phase_4 -69345.86364</v>
      </c>
      <c r="AU44" s="8"/>
      <c r="AV44" s="8"/>
      <c r="AW44" s="8"/>
      <c r="AX44" s="8"/>
    </row>
    <row r="45" spans="1:50" x14ac:dyDescent="0.25">
      <c r="A45">
        <v>29</v>
      </c>
      <c r="B45" s="3" t="s">
        <v>50</v>
      </c>
      <c r="C45" s="3" t="s">
        <v>8</v>
      </c>
      <c r="D45" s="3">
        <v>0</v>
      </c>
      <c r="E45" s="3">
        <v>-58689.531499999997</v>
      </c>
      <c r="F45" s="3">
        <v>-709.1105</v>
      </c>
      <c r="G45" s="3">
        <v>-381.52210000000002</v>
      </c>
      <c r="H45" s="3">
        <v>0</v>
      </c>
      <c r="I45" s="3">
        <v>1235.6688999999999</v>
      </c>
      <c r="J45" s="3">
        <v>2575.92</v>
      </c>
      <c r="K45" s="3">
        <f t="shared" si="0"/>
        <v>1</v>
      </c>
      <c r="L45" s="5">
        <f t="shared" si="1"/>
        <v>-58689.531499999997</v>
      </c>
      <c r="M45" s="5">
        <f t="shared" si="2"/>
        <v>-13973.697976190475</v>
      </c>
      <c r="O45" t="s">
        <v>150</v>
      </c>
      <c r="P45">
        <f t="shared" si="3"/>
        <v>29</v>
      </c>
      <c r="Q45" t="s">
        <v>148</v>
      </c>
      <c r="R45">
        <f t="shared" si="4"/>
        <v>3</v>
      </c>
      <c r="S45" t="s">
        <v>149</v>
      </c>
      <c r="T45" s="6">
        <f t="shared" si="5"/>
        <v>-13973.697976190475</v>
      </c>
      <c r="U45" s="6">
        <f t="shared" si="6"/>
        <v>-18864.492267857142</v>
      </c>
      <c r="W45" s="7" t="str">
        <f t="shared" si="7"/>
        <v>Set SurfaceLoad_29_1.sigz phase_3 -13973.6979761905</v>
      </c>
      <c r="X45" s="7"/>
      <c r="Y45" s="7"/>
      <c r="Z45" s="7"/>
      <c r="AA45" s="7"/>
      <c r="AB45" s="7" t="str">
        <f t="shared" si="8"/>
        <v>Set SurfaceLoad_29_1.sigz phase_3 -18864.4922678571</v>
      </c>
      <c r="AC45" s="7"/>
      <c r="AD45" s="7"/>
      <c r="AE45" s="7"/>
      <c r="AF45" s="7"/>
      <c r="AH45" t="s">
        <v>170</v>
      </c>
      <c r="AI45">
        <f t="shared" si="9"/>
        <v>29</v>
      </c>
      <c r="AJ45" t="s">
        <v>151</v>
      </c>
      <c r="AK45">
        <f t="shared" si="10"/>
        <v>3</v>
      </c>
      <c r="AL45" t="s">
        <v>149</v>
      </c>
      <c r="AM45" s="6">
        <f t="shared" si="11"/>
        <v>-58689.531499999997</v>
      </c>
      <c r="AN45" s="6">
        <f t="shared" si="12"/>
        <v>-79230.867525000009</v>
      </c>
      <c r="AP45" s="8" t="str">
        <f t="shared" si="13"/>
        <v>set PointLoad_29_1.Fz phase_3 -58689.5315</v>
      </c>
      <c r="AQ45" s="8"/>
      <c r="AR45" s="8"/>
      <c r="AS45" s="8"/>
      <c r="AT45" s="8" t="str">
        <f t="shared" si="14"/>
        <v>set PointLoad_29_1.Fz phase_4 -79230.867525</v>
      </c>
      <c r="AU45" s="8"/>
      <c r="AV45" s="8"/>
      <c r="AW45" s="8"/>
      <c r="AX45" s="8"/>
    </row>
    <row r="46" spans="1:50" x14ac:dyDescent="0.25">
      <c r="A46">
        <v>36</v>
      </c>
      <c r="B46" s="3" t="s">
        <v>51</v>
      </c>
      <c r="C46" s="3" t="s">
        <v>8</v>
      </c>
      <c r="D46" s="3">
        <v>0</v>
      </c>
      <c r="E46" s="3">
        <v>-55632.643600000003</v>
      </c>
      <c r="F46" s="3">
        <v>-223.41249999999999</v>
      </c>
      <c r="G46" s="3">
        <v>363.20639999999997</v>
      </c>
      <c r="H46" s="3">
        <v>0</v>
      </c>
      <c r="I46" s="3">
        <v>-1138.3922</v>
      </c>
      <c r="J46" s="3">
        <v>936.74220000000003</v>
      </c>
      <c r="K46" s="3">
        <f t="shared" si="0"/>
        <v>1</v>
      </c>
      <c r="L46" s="5">
        <f t="shared" si="1"/>
        <v>-55632.643600000003</v>
      </c>
      <c r="M46" s="5">
        <f t="shared" si="2"/>
        <v>-13245.867523809524</v>
      </c>
      <c r="O46" t="s">
        <v>150</v>
      </c>
      <c r="P46">
        <f t="shared" si="3"/>
        <v>36</v>
      </c>
      <c r="Q46" t="s">
        <v>148</v>
      </c>
      <c r="R46">
        <f t="shared" si="4"/>
        <v>3</v>
      </c>
      <c r="S46" t="s">
        <v>149</v>
      </c>
      <c r="T46" s="6">
        <f t="shared" si="5"/>
        <v>-13245.867523809524</v>
      </c>
      <c r="U46" s="6">
        <f t="shared" si="6"/>
        <v>-17881.921157142857</v>
      </c>
      <c r="W46" s="7" t="str">
        <f t="shared" si="7"/>
        <v>Set SurfaceLoad_36_1.sigz phase_3 -13245.8675238095</v>
      </c>
      <c r="X46" s="7"/>
      <c r="Y46" s="7"/>
      <c r="Z46" s="7"/>
      <c r="AA46" s="7"/>
      <c r="AB46" s="7" t="str">
        <f t="shared" si="8"/>
        <v>Set SurfaceLoad_36_1.sigz phase_3 -17881.9211571429</v>
      </c>
      <c r="AC46" s="7"/>
      <c r="AD46" s="7"/>
      <c r="AE46" s="7"/>
      <c r="AF46" s="7"/>
      <c r="AH46" t="s">
        <v>170</v>
      </c>
      <c r="AI46">
        <f t="shared" si="9"/>
        <v>36</v>
      </c>
      <c r="AJ46" t="s">
        <v>151</v>
      </c>
      <c r="AK46">
        <f t="shared" si="10"/>
        <v>3</v>
      </c>
      <c r="AL46" t="s">
        <v>149</v>
      </c>
      <c r="AM46" s="6">
        <f t="shared" si="11"/>
        <v>-55632.643600000003</v>
      </c>
      <c r="AN46" s="6">
        <f t="shared" si="12"/>
        <v>-75104.068860000014</v>
      </c>
      <c r="AP46" s="8" t="str">
        <f t="shared" si="13"/>
        <v>set PointLoad_36_1.Fz phase_3 -55632.6436</v>
      </c>
      <c r="AQ46" s="8"/>
      <c r="AR46" s="8"/>
      <c r="AS46" s="8"/>
      <c r="AT46" s="8" t="str">
        <f t="shared" si="14"/>
        <v>set PointLoad_36_1.Fz phase_4 -75104.06886</v>
      </c>
      <c r="AU46" s="8"/>
      <c r="AV46" s="8"/>
      <c r="AW46" s="8"/>
      <c r="AX46" s="8"/>
    </row>
    <row r="47" spans="1:50" x14ac:dyDescent="0.25">
      <c r="A47">
        <v>35</v>
      </c>
      <c r="B47" s="3" t="s">
        <v>52</v>
      </c>
      <c r="C47" s="3" t="s">
        <v>8</v>
      </c>
      <c r="D47" s="3">
        <v>0</v>
      </c>
      <c r="E47" s="3">
        <v>-48970.138400000003</v>
      </c>
      <c r="F47" s="3">
        <v>-2741.2204000000002</v>
      </c>
      <c r="G47" s="3">
        <v>-93.447400000000002</v>
      </c>
      <c r="H47" s="3">
        <v>0</v>
      </c>
      <c r="I47" s="3">
        <v>362.35660000000001</v>
      </c>
      <c r="J47" s="3">
        <v>9703.34</v>
      </c>
      <c r="K47" s="3">
        <f t="shared" si="0"/>
        <v>1</v>
      </c>
      <c r="L47" s="5">
        <f t="shared" si="1"/>
        <v>-48970.138400000003</v>
      </c>
      <c r="M47" s="5">
        <f t="shared" si="2"/>
        <v>-11659.556761904762</v>
      </c>
      <c r="O47" t="s">
        <v>150</v>
      </c>
      <c r="P47">
        <f t="shared" si="3"/>
        <v>35</v>
      </c>
      <c r="Q47" t="s">
        <v>148</v>
      </c>
      <c r="R47">
        <f t="shared" si="4"/>
        <v>3</v>
      </c>
      <c r="S47" t="s">
        <v>149</v>
      </c>
      <c r="T47" s="6">
        <f t="shared" si="5"/>
        <v>-11659.556761904762</v>
      </c>
      <c r="U47" s="6">
        <f t="shared" si="6"/>
        <v>-15740.40162857143</v>
      </c>
      <c r="W47" s="7" t="str">
        <f t="shared" si="7"/>
        <v>Set SurfaceLoad_35_1.sigz phase_3 -11659.5567619048</v>
      </c>
      <c r="X47" s="7"/>
      <c r="Y47" s="7"/>
      <c r="Z47" s="7"/>
      <c r="AA47" s="7"/>
      <c r="AB47" s="7" t="str">
        <f t="shared" si="8"/>
        <v>Set SurfaceLoad_35_1.sigz phase_3 -15740.4016285714</v>
      </c>
      <c r="AC47" s="7"/>
      <c r="AD47" s="7"/>
      <c r="AE47" s="7"/>
      <c r="AF47" s="7"/>
      <c r="AH47" t="s">
        <v>170</v>
      </c>
      <c r="AI47">
        <f t="shared" si="9"/>
        <v>35</v>
      </c>
      <c r="AJ47" t="s">
        <v>151</v>
      </c>
      <c r="AK47">
        <f t="shared" si="10"/>
        <v>3</v>
      </c>
      <c r="AL47" t="s">
        <v>149</v>
      </c>
      <c r="AM47" s="6">
        <f t="shared" si="11"/>
        <v>-48970.138400000003</v>
      </c>
      <c r="AN47" s="6">
        <f t="shared" si="12"/>
        <v>-66109.686840000009</v>
      </c>
      <c r="AP47" s="8" t="str">
        <f t="shared" si="13"/>
        <v>set PointLoad_35_1.Fz phase_3 -48970.1384</v>
      </c>
      <c r="AQ47" s="8"/>
      <c r="AR47" s="8"/>
      <c r="AS47" s="8"/>
      <c r="AT47" s="8" t="str">
        <f t="shared" si="14"/>
        <v>set PointLoad_35_1.Fz phase_4 -66109.68684</v>
      </c>
      <c r="AU47" s="8"/>
      <c r="AV47" s="8"/>
      <c r="AW47" s="8"/>
      <c r="AX47" s="8"/>
    </row>
    <row r="48" spans="1:50" x14ac:dyDescent="0.25">
      <c r="A48">
        <v>41</v>
      </c>
      <c r="B48" s="3" t="s">
        <v>53</v>
      </c>
      <c r="C48" s="3" t="s">
        <v>8</v>
      </c>
      <c r="D48" s="3">
        <v>0</v>
      </c>
      <c r="E48" s="3">
        <v>-48945.341999999997</v>
      </c>
      <c r="F48" s="3">
        <v>128.55770000000001</v>
      </c>
      <c r="G48" s="3">
        <v>1535.2974999999999</v>
      </c>
      <c r="H48" s="3">
        <v>0</v>
      </c>
      <c r="I48" s="3">
        <v>-4663.8653000000004</v>
      </c>
      <c r="J48" s="3">
        <v>-264.66750000000002</v>
      </c>
      <c r="K48" s="3">
        <f t="shared" si="0"/>
        <v>1</v>
      </c>
      <c r="L48" s="5">
        <f t="shared" si="1"/>
        <v>-48945.341999999997</v>
      </c>
      <c r="M48" s="5">
        <f t="shared" si="2"/>
        <v>-11653.652857142855</v>
      </c>
      <c r="O48" t="s">
        <v>150</v>
      </c>
      <c r="P48">
        <f t="shared" si="3"/>
        <v>41</v>
      </c>
      <c r="Q48" t="s">
        <v>148</v>
      </c>
      <c r="R48">
        <f t="shared" si="4"/>
        <v>3</v>
      </c>
      <c r="S48" t="s">
        <v>149</v>
      </c>
      <c r="T48" s="6">
        <f t="shared" si="5"/>
        <v>-11653.652857142855</v>
      </c>
      <c r="U48" s="6">
        <f t="shared" si="6"/>
        <v>-15732.431357142856</v>
      </c>
      <c r="W48" s="7" t="str">
        <f t="shared" si="7"/>
        <v>Set SurfaceLoad_41_1.sigz phase_3 -11653.6528571429</v>
      </c>
      <c r="X48" s="7"/>
      <c r="Y48" s="7"/>
      <c r="Z48" s="7"/>
      <c r="AA48" s="7"/>
      <c r="AB48" s="7" t="str">
        <f t="shared" si="8"/>
        <v>Set SurfaceLoad_41_1.sigz phase_3 -15732.4313571429</v>
      </c>
      <c r="AC48" s="7"/>
      <c r="AD48" s="7"/>
      <c r="AE48" s="7"/>
      <c r="AF48" s="7"/>
      <c r="AH48" t="s">
        <v>170</v>
      </c>
      <c r="AI48">
        <f t="shared" si="9"/>
        <v>41</v>
      </c>
      <c r="AJ48" t="s">
        <v>151</v>
      </c>
      <c r="AK48">
        <f t="shared" si="10"/>
        <v>3</v>
      </c>
      <c r="AL48" t="s">
        <v>149</v>
      </c>
      <c r="AM48" s="6">
        <f t="shared" si="11"/>
        <v>-48945.341999999997</v>
      </c>
      <c r="AN48" s="6">
        <f t="shared" si="12"/>
        <v>-66076.2117</v>
      </c>
      <c r="AP48" s="8" t="str">
        <f t="shared" si="13"/>
        <v>set PointLoad_41_1.Fz phase_3 -48945.342</v>
      </c>
      <c r="AQ48" s="8"/>
      <c r="AR48" s="8"/>
      <c r="AS48" s="8"/>
      <c r="AT48" s="8" t="str">
        <f t="shared" si="14"/>
        <v>set PointLoad_41_1.Fz phase_4 -66076.2117</v>
      </c>
      <c r="AU48" s="8"/>
      <c r="AV48" s="8"/>
      <c r="AW48" s="8"/>
      <c r="AX48" s="8"/>
    </row>
    <row r="49" spans="1:50" x14ac:dyDescent="0.25">
      <c r="A49">
        <v>42</v>
      </c>
      <c r="B49" s="3" t="s">
        <v>54</v>
      </c>
      <c r="C49" s="3" t="s">
        <v>8</v>
      </c>
      <c r="D49" s="3">
        <v>0</v>
      </c>
      <c r="E49" s="3">
        <v>-56638.293799999999</v>
      </c>
      <c r="F49" s="3">
        <v>-884.17089999999996</v>
      </c>
      <c r="G49" s="3">
        <v>257.81139999999999</v>
      </c>
      <c r="H49" s="3">
        <v>0</v>
      </c>
      <c r="I49" s="3">
        <v>-748.64369999999997</v>
      </c>
      <c r="J49" s="3">
        <v>3085.0785000000001</v>
      </c>
      <c r="K49" s="3">
        <f t="shared" si="0"/>
        <v>1</v>
      </c>
      <c r="L49" s="5">
        <f t="shared" si="1"/>
        <v>-56638.293799999999</v>
      </c>
      <c r="M49" s="5">
        <f t="shared" si="2"/>
        <v>-13485.308047619046</v>
      </c>
      <c r="O49" t="s">
        <v>150</v>
      </c>
      <c r="P49">
        <f t="shared" si="3"/>
        <v>42</v>
      </c>
      <c r="Q49" t="s">
        <v>148</v>
      </c>
      <c r="R49">
        <f t="shared" si="4"/>
        <v>3</v>
      </c>
      <c r="S49" t="s">
        <v>149</v>
      </c>
      <c r="T49" s="6">
        <f t="shared" si="5"/>
        <v>-13485.308047619046</v>
      </c>
      <c r="U49" s="6">
        <f t="shared" si="6"/>
        <v>-18205.165864285715</v>
      </c>
      <c r="W49" s="7" t="str">
        <f t="shared" si="7"/>
        <v>Set SurfaceLoad_42_1.sigz phase_3 -13485.308047619</v>
      </c>
      <c r="X49" s="7"/>
      <c r="Y49" s="7"/>
      <c r="Z49" s="7"/>
      <c r="AA49" s="7"/>
      <c r="AB49" s="7" t="str">
        <f t="shared" si="8"/>
        <v>Set SurfaceLoad_42_1.sigz phase_3 -18205.1658642857</v>
      </c>
      <c r="AC49" s="7"/>
      <c r="AD49" s="7"/>
      <c r="AE49" s="7"/>
      <c r="AF49" s="7"/>
      <c r="AH49" t="s">
        <v>170</v>
      </c>
      <c r="AI49">
        <f t="shared" si="9"/>
        <v>42</v>
      </c>
      <c r="AJ49" t="s">
        <v>151</v>
      </c>
      <c r="AK49">
        <f t="shared" si="10"/>
        <v>3</v>
      </c>
      <c r="AL49" t="s">
        <v>149</v>
      </c>
      <c r="AM49" s="6">
        <f t="shared" si="11"/>
        <v>-56638.293799999999</v>
      </c>
      <c r="AN49" s="6">
        <f t="shared" si="12"/>
        <v>-76461.696630000006</v>
      </c>
      <c r="AP49" s="8" t="str">
        <f t="shared" si="13"/>
        <v>set PointLoad_42_1.Fz phase_3 -56638.2938</v>
      </c>
      <c r="AQ49" s="8"/>
      <c r="AR49" s="8"/>
      <c r="AS49" s="8"/>
      <c r="AT49" s="8" t="str">
        <f t="shared" si="14"/>
        <v>set PointLoad_42_1.Fz phase_4 -76461.69663</v>
      </c>
      <c r="AU49" s="8"/>
      <c r="AV49" s="8"/>
      <c r="AW49" s="8"/>
      <c r="AX49" s="8"/>
    </row>
    <row r="50" spans="1:50" x14ac:dyDescent="0.25">
      <c r="A50">
        <v>48</v>
      </c>
      <c r="B50" s="3" t="s">
        <v>55</v>
      </c>
      <c r="C50" s="3" t="s">
        <v>8</v>
      </c>
      <c r="D50" s="3">
        <v>0</v>
      </c>
      <c r="E50" s="3">
        <v>-47339.781799999997</v>
      </c>
      <c r="F50" s="3">
        <v>-3455.3539999999998</v>
      </c>
      <c r="G50" s="3">
        <v>-421.71030000000002</v>
      </c>
      <c r="H50" s="3">
        <v>0</v>
      </c>
      <c r="I50" s="3">
        <v>1329.6935000000001</v>
      </c>
      <c r="J50" s="3">
        <v>12060.4229</v>
      </c>
      <c r="K50" s="3">
        <f t="shared" si="0"/>
        <v>1</v>
      </c>
      <c r="L50" s="5">
        <f t="shared" si="1"/>
        <v>-47339.781799999997</v>
      </c>
      <c r="M50" s="5">
        <f t="shared" si="2"/>
        <v>-11271.376619047618</v>
      </c>
      <c r="O50" t="s">
        <v>150</v>
      </c>
      <c r="P50">
        <f t="shared" si="3"/>
        <v>48</v>
      </c>
      <c r="Q50" t="s">
        <v>148</v>
      </c>
      <c r="R50">
        <f t="shared" si="4"/>
        <v>3</v>
      </c>
      <c r="S50" t="s">
        <v>149</v>
      </c>
      <c r="T50" s="6">
        <f t="shared" si="5"/>
        <v>-11271.376619047618</v>
      </c>
      <c r="U50" s="6">
        <f t="shared" si="6"/>
        <v>-15216.358435714286</v>
      </c>
      <c r="W50" s="7" t="str">
        <f t="shared" si="7"/>
        <v>Set SurfaceLoad_48_1.sigz phase_3 -11271.3766190476</v>
      </c>
      <c r="X50" s="7"/>
      <c r="Y50" s="7"/>
      <c r="Z50" s="7"/>
      <c r="AA50" s="7"/>
      <c r="AB50" s="7" t="str">
        <f t="shared" si="8"/>
        <v>Set SurfaceLoad_48_1.sigz phase_3 -15216.3584357143</v>
      </c>
      <c r="AC50" s="7"/>
      <c r="AD50" s="7"/>
      <c r="AE50" s="7"/>
      <c r="AF50" s="7"/>
      <c r="AH50" t="s">
        <v>170</v>
      </c>
      <c r="AI50">
        <f t="shared" si="9"/>
        <v>48</v>
      </c>
      <c r="AJ50" t="s">
        <v>151</v>
      </c>
      <c r="AK50">
        <f t="shared" si="10"/>
        <v>3</v>
      </c>
      <c r="AL50" t="s">
        <v>149</v>
      </c>
      <c r="AM50" s="6">
        <f t="shared" si="11"/>
        <v>-47339.781799999997</v>
      </c>
      <c r="AN50" s="6">
        <f t="shared" si="12"/>
        <v>-63908.705430000002</v>
      </c>
      <c r="AP50" s="8" t="str">
        <f t="shared" si="13"/>
        <v>set PointLoad_48_1.Fz phase_3 -47339.7818</v>
      </c>
      <c r="AQ50" s="8"/>
      <c r="AR50" s="8"/>
      <c r="AS50" s="8"/>
      <c r="AT50" s="8" t="str">
        <f t="shared" si="14"/>
        <v>set PointLoad_48_1.Fz phase_4 -63908.70543</v>
      </c>
      <c r="AU50" s="8"/>
      <c r="AV50" s="8"/>
      <c r="AW50" s="8"/>
      <c r="AX50" s="8"/>
    </row>
    <row r="51" spans="1:50" x14ac:dyDescent="0.25">
      <c r="A51">
        <v>49</v>
      </c>
      <c r="B51" s="3" t="s">
        <v>56</v>
      </c>
      <c r="C51" s="3" t="s">
        <v>8</v>
      </c>
      <c r="D51" s="3">
        <v>0</v>
      </c>
      <c r="E51" s="3">
        <v>-55944.107300000003</v>
      </c>
      <c r="F51" s="3">
        <v>-792.73820000000001</v>
      </c>
      <c r="G51" s="3">
        <v>578.32510000000002</v>
      </c>
      <c r="H51" s="3">
        <v>0</v>
      </c>
      <c r="I51" s="3">
        <v>-1718.1316999999999</v>
      </c>
      <c r="J51" s="3">
        <v>2815.8267000000001</v>
      </c>
      <c r="K51" s="3">
        <f t="shared" si="0"/>
        <v>1</v>
      </c>
      <c r="L51" s="5">
        <f t="shared" si="1"/>
        <v>-55944.107300000003</v>
      </c>
      <c r="M51" s="5">
        <f t="shared" si="2"/>
        <v>-13320.025547619049</v>
      </c>
      <c r="O51" t="s">
        <v>150</v>
      </c>
      <c r="P51">
        <f t="shared" si="3"/>
        <v>49</v>
      </c>
      <c r="Q51" t="s">
        <v>148</v>
      </c>
      <c r="R51">
        <f t="shared" si="4"/>
        <v>3</v>
      </c>
      <c r="S51" t="s">
        <v>149</v>
      </c>
      <c r="T51" s="6">
        <f t="shared" si="5"/>
        <v>-13320.025547619049</v>
      </c>
      <c r="U51" s="6">
        <f t="shared" si="6"/>
        <v>-17982.034489285717</v>
      </c>
      <c r="W51" s="7" t="str">
        <f t="shared" si="7"/>
        <v>Set SurfaceLoad_49_1.sigz phase_3 -13320.025547619</v>
      </c>
      <c r="X51" s="7"/>
      <c r="Y51" s="7"/>
      <c r="Z51" s="7"/>
      <c r="AA51" s="7"/>
      <c r="AB51" s="7" t="str">
        <f t="shared" si="8"/>
        <v>Set SurfaceLoad_49_1.sigz phase_3 -17982.0344892857</v>
      </c>
      <c r="AC51" s="7"/>
      <c r="AD51" s="7"/>
      <c r="AE51" s="7"/>
      <c r="AF51" s="7"/>
      <c r="AH51" t="s">
        <v>170</v>
      </c>
      <c r="AI51">
        <f t="shared" si="9"/>
        <v>49</v>
      </c>
      <c r="AJ51" t="s">
        <v>151</v>
      </c>
      <c r="AK51">
        <f t="shared" si="10"/>
        <v>3</v>
      </c>
      <c r="AL51" t="s">
        <v>149</v>
      </c>
      <c r="AM51" s="6">
        <f t="shared" si="11"/>
        <v>-55944.107300000003</v>
      </c>
      <c r="AN51" s="6">
        <f t="shared" si="12"/>
        <v>-75524.544855000015</v>
      </c>
      <c r="AP51" s="8" t="str">
        <f t="shared" si="13"/>
        <v>set PointLoad_49_1.Fz phase_3 -55944.1073</v>
      </c>
      <c r="AQ51" s="8"/>
      <c r="AR51" s="8"/>
      <c r="AS51" s="8"/>
      <c r="AT51" s="8" t="str">
        <f t="shared" si="14"/>
        <v>set PointLoad_49_1.Fz phase_4 -75524.544855</v>
      </c>
      <c r="AU51" s="8"/>
      <c r="AV51" s="8"/>
      <c r="AW51" s="8"/>
      <c r="AX51" s="8"/>
    </row>
    <row r="52" spans="1:50" x14ac:dyDescent="0.25">
      <c r="A52">
        <v>50</v>
      </c>
      <c r="B52" s="3" t="s">
        <v>57</v>
      </c>
      <c r="C52" s="3" t="s">
        <v>8</v>
      </c>
      <c r="D52" s="3">
        <v>0</v>
      </c>
      <c r="E52" s="3">
        <v>-57947.700799999999</v>
      </c>
      <c r="F52" s="3">
        <v>-317.78840000000002</v>
      </c>
      <c r="G52" s="3">
        <v>-353.06549999999999</v>
      </c>
      <c r="H52" s="3">
        <v>0</v>
      </c>
      <c r="I52" s="3">
        <v>1092.4874</v>
      </c>
      <c r="J52" s="3">
        <v>1110.0456999999999</v>
      </c>
      <c r="K52" s="3">
        <f t="shared" si="0"/>
        <v>1</v>
      </c>
      <c r="L52" s="5">
        <f t="shared" si="1"/>
        <v>-57947.700799999999</v>
      </c>
      <c r="M52" s="5">
        <f t="shared" si="2"/>
        <v>-13797.071619047618</v>
      </c>
      <c r="O52" t="s">
        <v>150</v>
      </c>
      <c r="P52">
        <f t="shared" si="3"/>
        <v>50</v>
      </c>
      <c r="Q52" t="s">
        <v>148</v>
      </c>
      <c r="R52">
        <f t="shared" si="4"/>
        <v>3</v>
      </c>
      <c r="S52" t="s">
        <v>149</v>
      </c>
      <c r="T52" s="6">
        <f t="shared" si="5"/>
        <v>-13797.071619047618</v>
      </c>
      <c r="U52" s="6">
        <f t="shared" si="6"/>
        <v>-18626.046685714286</v>
      </c>
      <c r="W52" s="7" t="str">
        <f t="shared" si="7"/>
        <v>Set SurfaceLoad_50_1.sigz phase_3 -13797.0716190476</v>
      </c>
      <c r="X52" s="7"/>
      <c r="Y52" s="7"/>
      <c r="Z52" s="7"/>
      <c r="AA52" s="7"/>
      <c r="AB52" s="7" t="str">
        <f t="shared" si="8"/>
        <v>Set SurfaceLoad_50_1.sigz phase_3 -18626.0466857143</v>
      </c>
      <c r="AC52" s="7"/>
      <c r="AD52" s="7"/>
      <c r="AE52" s="7"/>
      <c r="AF52" s="7"/>
      <c r="AH52" t="s">
        <v>170</v>
      </c>
      <c r="AI52">
        <f t="shared" si="9"/>
        <v>50</v>
      </c>
      <c r="AJ52" t="s">
        <v>151</v>
      </c>
      <c r="AK52">
        <f t="shared" si="10"/>
        <v>3</v>
      </c>
      <c r="AL52" t="s">
        <v>149</v>
      </c>
      <c r="AM52" s="6">
        <f t="shared" si="11"/>
        <v>-57947.700799999999</v>
      </c>
      <c r="AN52" s="6">
        <f t="shared" si="12"/>
        <v>-78229.396080000006</v>
      </c>
      <c r="AP52" s="8" t="str">
        <f t="shared" si="13"/>
        <v>set PointLoad_50_1.Fz phase_3 -57947.7008</v>
      </c>
      <c r="AQ52" s="8"/>
      <c r="AR52" s="8"/>
      <c r="AS52" s="8"/>
      <c r="AT52" s="8" t="str">
        <f t="shared" si="14"/>
        <v>set PointLoad_50_1.Fz phase_4 -78229.39608</v>
      </c>
      <c r="AU52" s="8"/>
      <c r="AV52" s="8"/>
      <c r="AW52" s="8"/>
      <c r="AX52" s="8"/>
    </row>
    <row r="53" spans="1:50" x14ac:dyDescent="0.25">
      <c r="A53">
        <v>58</v>
      </c>
      <c r="B53" s="3" t="s">
        <v>58</v>
      </c>
      <c r="C53" s="3" t="s">
        <v>8</v>
      </c>
      <c r="D53" s="3">
        <v>0</v>
      </c>
      <c r="E53" s="3">
        <v>-51632.204400000002</v>
      </c>
      <c r="F53" s="3">
        <v>-2594.4996000000001</v>
      </c>
      <c r="G53" s="3">
        <v>242.45820000000001</v>
      </c>
      <c r="H53" s="3">
        <v>0</v>
      </c>
      <c r="I53" s="3">
        <v>-733.41759999999999</v>
      </c>
      <c r="J53" s="3">
        <v>9179.5110999999997</v>
      </c>
      <c r="K53" s="3">
        <f t="shared" si="0"/>
        <v>1</v>
      </c>
      <c r="L53" s="5">
        <f t="shared" si="1"/>
        <v>-51632.204400000002</v>
      </c>
      <c r="M53" s="5">
        <f t="shared" si="2"/>
        <v>-12293.382</v>
      </c>
      <c r="O53" t="s">
        <v>150</v>
      </c>
      <c r="P53">
        <f t="shared" si="3"/>
        <v>58</v>
      </c>
      <c r="Q53" t="s">
        <v>148</v>
      </c>
      <c r="R53">
        <f t="shared" si="4"/>
        <v>3</v>
      </c>
      <c r="S53" t="s">
        <v>149</v>
      </c>
      <c r="T53" s="6">
        <f t="shared" si="5"/>
        <v>-12293.382</v>
      </c>
      <c r="U53" s="6">
        <f t="shared" si="6"/>
        <v>-16596.065699999999</v>
      </c>
      <c r="W53" s="7" t="str">
        <f t="shared" si="7"/>
        <v>Set SurfaceLoad_58_1.sigz phase_3 -12293.382</v>
      </c>
      <c r="X53" s="7"/>
      <c r="Y53" s="7"/>
      <c r="Z53" s="7"/>
      <c r="AA53" s="7"/>
      <c r="AB53" s="7" t="str">
        <f t="shared" si="8"/>
        <v>Set SurfaceLoad_58_1.sigz phase_3 -16596.0657</v>
      </c>
      <c r="AC53" s="7"/>
      <c r="AD53" s="7"/>
      <c r="AE53" s="7"/>
      <c r="AF53" s="7"/>
      <c r="AH53" t="s">
        <v>170</v>
      </c>
      <c r="AI53">
        <f t="shared" si="9"/>
        <v>58</v>
      </c>
      <c r="AJ53" t="s">
        <v>151</v>
      </c>
      <c r="AK53">
        <f t="shared" si="10"/>
        <v>3</v>
      </c>
      <c r="AL53" t="s">
        <v>149</v>
      </c>
      <c r="AM53" s="6">
        <f t="shared" si="11"/>
        <v>-51632.204400000002</v>
      </c>
      <c r="AN53" s="6">
        <f t="shared" si="12"/>
        <v>-69703.475940000004</v>
      </c>
      <c r="AP53" s="8" t="str">
        <f t="shared" si="13"/>
        <v>set PointLoad_58_1.Fz phase_3 -51632.2044</v>
      </c>
      <c r="AQ53" s="8"/>
      <c r="AR53" s="8"/>
      <c r="AS53" s="8"/>
      <c r="AT53" s="8" t="str">
        <f t="shared" si="14"/>
        <v>set PointLoad_58_1.Fz phase_4 -69703.47594</v>
      </c>
      <c r="AU53" s="8"/>
      <c r="AV53" s="8"/>
      <c r="AW53" s="8"/>
      <c r="AX53" s="8"/>
    </row>
    <row r="54" spans="1:50" x14ac:dyDescent="0.25">
      <c r="A54">
        <v>57</v>
      </c>
      <c r="B54" s="3" t="s">
        <v>59</v>
      </c>
      <c r="C54" s="3" t="s">
        <v>8</v>
      </c>
      <c r="D54" s="3">
        <v>0</v>
      </c>
      <c r="E54" s="3">
        <v>-48989.571100000001</v>
      </c>
      <c r="F54" s="3">
        <v>-1363.3152</v>
      </c>
      <c r="G54" s="3">
        <v>-1306.7744</v>
      </c>
      <c r="H54" s="3">
        <v>0</v>
      </c>
      <c r="I54" s="3">
        <v>3990.9870000000001</v>
      </c>
      <c r="J54" s="3">
        <v>4731.0546000000004</v>
      </c>
      <c r="K54" s="3">
        <f t="shared" si="0"/>
        <v>1</v>
      </c>
      <c r="L54" s="5">
        <f t="shared" si="1"/>
        <v>-48989.571100000001</v>
      </c>
      <c r="M54" s="5">
        <f t="shared" si="2"/>
        <v>-11664.183595238095</v>
      </c>
      <c r="O54" t="s">
        <v>150</v>
      </c>
      <c r="P54">
        <f t="shared" si="3"/>
        <v>57</v>
      </c>
      <c r="Q54" t="s">
        <v>148</v>
      </c>
      <c r="R54">
        <f t="shared" si="4"/>
        <v>3</v>
      </c>
      <c r="S54" t="s">
        <v>149</v>
      </c>
      <c r="T54" s="6">
        <f t="shared" si="5"/>
        <v>-11664.183595238095</v>
      </c>
      <c r="U54" s="6">
        <f t="shared" si="6"/>
        <v>-15746.64785357143</v>
      </c>
      <c r="W54" s="7" t="str">
        <f t="shared" si="7"/>
        <v>Set SurfaceLoad_57_1.sigz phase_3 -11664.1835952381</v>
      </c>
      <c r="X54" s="7"/>
      <c r="Y54" s="7"/>
      <c r="Z54" s="7"/>
      <c r="AA54" s="7"/>
      <c r="AB54" s="7" t="str">
        <f t="shared" si="8"/>
        <v>Set SurfaceLoad_57_1.sigz phase_3 -15746.6478535714</v>
      </c>
      <c r="AC54" s="7"/>
      <c r="AD54" s="7"/>
      <c r="AE54" s="7"/>
      <c r="AF54" s="7"/>
      <c r="AH54" t="s">
        <v>170</v>
      </c>
      <c r="AI54">
        <f t="shared" si="9"/>
        <v>57</v>
      </c>
      <c r="AJ54" t="s">
        <v>151</v>
      </c>
      <c r="AK54">
        <f t="shared" si="10"/>
        <v>3</v>
      </c>
      <c r="AL54" t="s">
        <v>149</v>
      </c>
      <c r="AM54" s="6">
        <f t="shared" si="11"/>
        <v>-48989.571100000001</v>
      </c>
      <c r="AN54" s="6">
        <f t="shared" si="12"/>
        <v>-66135.920985000004</v>
      </c>
      <c r="AP54" s="8" t="str">
        <f t="shared" si="13"/>
        <v>set PointLoad_57_1.Fz phase_3 -48989.5711</v>
      </c>
      <c r="AQ54" s="8"/>
      <c r="AR54" s="8"/>
      <c r="AS54" s="8"/>
      <c r="AT54" s="8" t="str">
        <f t="shared" si="14"/>
        <v>set PointLoad_57_1.Fz phase_4 -66135.920985</v>
      </c>
      <c r="AU54" s="8"/>
      <c r="AV54" s="8"/>
      <c r="AW54" s="8"/>
      <c r="AX54" s="8"/>
    </row>
    <row r="55" spans="1:50" x14ac:dyDescent="0.25">
      <c r="A55">
        <v>56</v>
      </c>
      <c r="B55" s="3" t="s">
        <v>60</v>
      </c>
      <c r="C55" s="3" t="s">
        <v>8</v>
      </c>
      <c r="D55" s="3">
        <v>0</v>
      </c>
      <c r="E55" s="3">
        <v>-42058.934600000001</v>
      </c>
      <c r="F55" s="3">
        <v>-1660.9181000000001</v>
      </c>
      <c r="G55" s="3">
        <v>1108.8649</v>
      </c>
      <c r="H55" s="3">
        <v>0</v>
      </c>
      <c r="I55" s="3">
        <v>-3335.3850000000002</v>
      </c>
      <c r="J55" s="3">
        <v>5944.5958000000001</v>
      </c>
      <c r="K55" s="3">
        <f t="shared" si="0"/>
        <v>1</v>
      </c>
      <c r="L55" s="5">
        <f t="shared" si="1"/>
        <v>-42058.934600000001</v>
      </c>
      <c r="M55" s="5">
        <f t="shared" si="2"/>
        <v>-10014.032047619048</v>
      </c>
      <c r="O55" t="s">
        <v>150</v>
      </c>
      <c r="P55">
        <f t="shared" si="3"/>
        <v>56</v>
      </c>
      <c r="Q55" t="s">
        <v>148</v>
      </c>
      <c r="R55">
        <f t="shared" si="4"/>
        <v>3</v>
      </c>
      <c r="S55" t="s">
        <v>149</v>
      </c>
      <c r="T55" s="6">
        <f t="shared" si="5"/>
        <v>-10014.032047619048</v>
      </c>
      <c r="U55" s="6">
        <f t="shared" si="6"/>
        <v>-13518.943264285715</v>
      </c>
      <c r="W55" s="7" t="str">
        <f t="shared" si="7"/>
        <v>Set SurfaceLoad_56_1.sigz phase_3 -10014.032047619</v>
      </c>
      <c r="X55" s="7"/>
      <c r="Y55" s="7"/>
      <c r="Z55" s="7"/>
      <c r="AA55" s="7"/>
      <c r="AB55" s="7" t="str">
        <f t="shared" si="8"/>
        <v>Set SurfaceLoad_56_1.sigz phase_3 -13518.9432642857</v>
      </c>
      <c r="AC55" s="7"/>
      <c r="AD55" s="7"/>
      <c r="AE55" s="7"/>
      <c r="AF55" s="7"/>
      <c r="AH55" t="s">
        <v>170</v>
      </c>
      <c r="AI55">
        <f t="shared" si="9"/>
        <v>56</v>
      </c>
      <c r="AJ55" t="s">
        <v>151</v>
      </c>
      <c r="AK55">
        <f t="shared" si="10"/>
        <v>3</v>
      </c>
      <c r="AL55" t="s">
        <v>149</v>
      </c>
      <c r="AM55" s="6">
        <f t="shared" si="11"/>
        <v>-42058.934600000001</v>
      </c>
      <c r="AN55" s="6">
        <f t="shared" si="12"/>
        <v>-56779.561710000002</v>
      </c>
      <c r="AP55" s="8" t="str">
        <f t="shared" si="13"/>
        <v>set PointLoad_56_1.Fz phase_3 -42058.9346</v>
      </c>
      <c r="AQ55" s="8"/>
      <c r="AR55" s="8"/>
      <c r="AS55" s="8"/>
      <c r="AT55" s="8" t="str">
        <f t="shared" si="14"/>
        <v>set PointLoad_56_1.Fz phase_4 -56779.56171</v>
      </c>
      <c r="AU55" s="8"/>
      <c r="AV55" s="8"/>
      <c r="AW55" s="8"/>
      <c r="AX55" s="8"/>
    </row>
    <row r="56" spans="1:50" x14ac:dyDescent="0.25">
      <c r="A56">
        <v>64</v>
      </c>
      <c r="B56" s="3" t="s">
        <v>61</v>
      </c>
      <c r="C56" s="3" t="s">
        <v>8</v>
      </c>
      <c r="D56" s="3">
        <v>0</v>
      </c>
      <c r="E56" s="3">
        <v>-33243.162499999999</v>
      </c>
      <c r="F56" s="3">
        <v>-2301.4448000000002</v>
      </c>
      <c r="G56" s="3">
        <v>291.03719999999998</v>
      </c>
      <c r="H56" s="3">
        <v>0</v>
      </c>
      <c r="I56" s="3">
        <v>-625.4212</v>
      </c>
      <c r="J56" s="3">
        <v>7845.7372999999998</v>
      </c>
      <c r="K56" s="3">
        <f t="shared" si="0"/>
        <v>2</v>
      </c>
      <c r="L56" s="5">
        <f t="shared" si="1"/>
        <v>-33243.162499999999</v>
      </c>
      <c r="M56" s="5">
        <f t="shared" si="2"/>
        <v>-7915.0386904761899</v>
      </c>
      <c r="O56" t="s">
        <v>150</v>
      </c>
      <c r="P56">
        <f t="shared" si="3"/>
        <v>64</v>
      </c>
      <c r="Q56" t="s">
        <v>148</v>
      </c>
      <c r="R56">
        <f t="shared" si="4"/>
        <v>3</v>
      </c>
      <c r="S56" t="s">
        <v>149</v>
      </c>
      <c r="T56" s="6">
        <f t="shared" si="5"/>
        <v>-7915.0386904761899</v>
      </c>
      <c r="U56" s="6">
        <f t="shared" si="6"/>
        <v>-10685.302232142858</v>
      </c>
      <c r="W56" s="7" t="str">
        <f t="shared" si="7"/>
        <v>Set SurfaceLoad_64_1.sigz phase_3 -7915.03869047619</v>
      </c>
      <c r="X56" s="7"/>
      <c r="Y56" s="7"/>
      <c r="Z56" s="7"/>
      <c r="AA56" s="7"/>
      <c r="AB56" s="7" t="str">
        <f t="shared" si="8"/>
        <v>Set SurfaceLoad_64_1.sigz phase_3 -10685.3022321429</v>
      </c>
      <c r="AC56" s="7"/>
      <c r="AD56" s="7"/>
      <c r="AE56" s="7"/>
      <c r="AF56" s="7"/>
      <c r="AH56" t="s">
        <v>170</v>
      </c>
      <c r="AI56">
        <f t="shared" si="9"/>
        <v>64</v>
      </c>
      <c r="AJ56" t="s">
        <v>151</v>
      </c>
      <c r="AK56">
        <f t="shared" si="10"/>
        <v>3</v>
      </c>
      <c r="AL56" t="s">
        <v>149</v>
      </c>
      <c r="AM56" s="6">
        <f t="shared" si="11"/>
        <v>-33243.162499999999</v>
      </c>
      <c r="AN56" s="6">
        <f t="shared" si="12"/>
        <v>-44878.269375000003</v>
      </c>
      <c r="AP56" s="8" t="str">
        <f t="shared" si="13"/>
        <v>set PointLoad_64_1.Fz phase_3 -33243.1625</v>
      </c>
      <c r="AQ56" s="8"/>
      <c r="AR56" s="8"/>
      <c r="AS56" s="8"/>
      <c r="AT56" s="8" t="str">
        <f t="shared" si="14"/>
        <v>set PointLoad_64_1.Fz phase_4 -44878.269375</v>
      </c>
      <c r="AU56" s="8"/>
      <c r="AV56" s="8"/>
      <c r="AW56" s="8"/>
      <c r="AX56" s="8"/>
    </row>
    <row r="57" spans="1:50" x14ac:dyDescent="0.25">
      <c r="A57">
        <v>65</v>
      </c>
      <c r="B57" s="3" t="s">
        <v>62</v>
      </c>
      <c r="C57" s="3" t="s">
        <v>8</v>
      </c>
      <c r="D57" s="3">
        <v>0</v>
      </c>
      <c r="E57" s="3">
        <v>-46348.458100000003</v>
      </c>
      <c r="F57" s="3">
        <v>-1192.3756000000001</v>
      </c>
      <c r="G57" s="3">
        <v>492.93540000000002</v>
      </c>
      <c r="H57" s="3">
        <v>0</v>
      </c>
      <c r="I57" s="3">
        <v>-1187.1926000000001</v>
      </c>
      <c r="J57" s="3">
        <v>4200.3685999999998</v>
      </c>
      <c r="K57" s="3">
        <f t="shared" si="0"/>
        <v>2</v>
      </c>
      <c r="L57" s="5">
        <f t="shared" si="1"/>
        <v>-46348.458100000003</v>
      </c>
      <c r="M57" s="5">
        <f t="shared" si="2"/>
        <v>-11035.347166666666</v>
      </c>
      <c r="O57" t="s">
        <v>150</v>
      </c>
      <c r="P57">
        <f t="shared" si="3"/>
        <v>65</v>
      </c>
      <c r="Q57" t="s">
        <v>148</v>
      </c>
      <c r="R57">
        <f t="shared" si="4"/>
        <v>3</v>
      </c>
      <c r="S57" t="s">
        <v>149</v>
      </c>
      <c r="T57" s="6">
        <f t="shared" si="5"/>
        <v>-11035.347166666666</v>
      </c>
      <c r="U57" s="6">
        <f t="shared" si="6"/>
        <v>-14897.718675</v>
      </c>
      <c r="W57" s="7" t="str">
        <f t="shared" si="7"/>
        <v>Set SurfaceLoad_65_1.sigz phase_3 -11035.3471666667</v>
      </c>
      <c r="X57" s="7"/>
      <c r="Y57" s="7"/>
      <c r="Z57" s="7"/>
      <c r="AA57" s="7"/>
      <c r="AB57" s="7" t="str">
        <f t="shared" si="8"/>
        <v>Set SurfaceLoad_65_1.sigz phase_3 -14897.718675</v>
      </c>
      <c r="AC57" s="7"/>
      <c r="AD57" s="7"/>
      <c r="AE57" s="7"/>
      <c r="AF57" s="7"/>
      <c r="AH57" t="s">
        <v>170</v>
      </c>
      <c r="AI57">
        <f t="shared" si="9"/>
        <v>65</v>
      </c>
      <c r="AJ57" t="s">
        <v>151</v>
      </c>
      <c r="AK57">
        <f t="shared" si="10"/>
        <v>3</v>
      </c>
      <c r="AL57" t="s">
        <v>149</v>
      </c>
      <c r="AM57" s="6">
        <f t="shared" si="11"/>
        <v>-46348.458100000003</v>
      </c>
      <c r="AN57" s="6">
        <f t="shared" si="12"/>
        <v>-62570.418435000007</v>
      </c>
      <c r="AP57" s="8" t="str">
        <f t="shared" si="13"/>
        <v>set PointLoad_65_1.Fz phase_3 -46348.4581</v>
      </c>
      <c r="AQ57" s="8"/>
      <c r="AR57" s="8"/>
      <c r="AS57" s="8"/>
      <c r="AT57" s="8" t="str">
        <f t="shared" si="14"/>
        <v>set PointLoad_65_1.Fz phase_4 -62570.418435</v>
      </c>
      <c r="AU57" s="8"/>
      <c r="AV57" s="8"/>
      <c r="AW57" s="8"/>
      <c r="AX57" s="8"/>
    </row>
    <row r="58" spans="1:50" x14ac:dyDescent="0.25">
      <c r="A58">
        <v>66</v>
      </c>
      <c r="B58" s="3" t="s">
        <v>63</v>
      </c>
      <c r="C58" s="3" t="s">
        <v>8</v>
      </c>
      <c r="D58" s="3">
        <v>0</v>
      </c>
      <c r="E58" s="3">
        <v>-53491.426500000001</v>
      </c>
      <c r="F58" s="3">
        <v>-497.77910000000003</v>
      </c>
      <c r="G58" s="3">
        <v>318.07010000000002</v>
      </c>
      <c r="H58" s="3">
        <v>0</v>
      </c>
      <c r="I58" s="3">
        <v>-698.90459999999996</v>
      </c>
      <c r="J58" s="3">
        <v>1989.3739</v>
      </c>
      <c r="K58" s="3">
        <f t="shared" si="0"/>
        <v>2</v>
      </c>
      <c r="L58" s="5">
        <f t="shared" si="1"/>
        <v>-53491.426500000001</v>
      </c>
      <c r="M58" s="5">
        <f t="shared" si="2"/>
        <v>-12736.053928571428</v>
      </c>
      <c r="O58" t="s">
        <v>150</v>
      </c>
      <c r="P58">
        <f t="shared" si="3"/>
        <v>66</v>
      </c>
      <c r="Q58" t="s">
        <v>148</v>
      </c>
      <c r="R58">
        <f t="shared" si="4"/>
        <v>3</v>
      </c>
      <c r="S58" t="s">
        <v>149</v>
      </c>
      <c r="T58" s="6">
        <f t="shared" si="5"/>
        <v>-12736.053928571428</v>
      </c>
      <c r="U58" s="6">
        <f t="shared" si="6"/>
        <v>-17193.67280357143</v>
      </c>
      <c r="W58" s="7" t="str">
        <f t="shared" si="7"/>
        <v>Set SurfaceLoad_66_1.sigz phase_3 -12736.0539285714</v>
      </c>
      <c r="X58" s="7"/>
      <c r="Y58" s="7"/>
      <c r="Z58" s="7"/>
      <c r="AA58" s="7"/>
      <c r="AB58" s="7" t="str">
        <f t="shared" si="8"/>
        <v>Set SurfaceLoad_66_1.sigz phase_3 -17193.6728035714</v>
      </c>
      <c r="AC58" s="7"/>
      <c r="AD58" s="7"/>
      <c r="AE58" s="7"/>
      <c r="AF58" s="7"/>
      <c r="AH58" t="s">
        <v>170</v>
      </c>
      <c r="AI58">
        <f t="shared" si="9"/>
        <v>66</v>
      </c>
      <c r="AJ58" t="s">
        <v>151</v>
      </c>
      <c r="AK58">
        <f t="shared" si="10"/>
        <v>3</v>
      </c>
      <c r="AL58" t="s">
        <v>149</v>
      </c>
      <c r="AM58" s="6">
        <f t="shared" si="11"/>
        <v>-53491.426500000001</v>
      </c>
      <c r="AN58" s="6">
        <f t="shared" si="12"/>
        <v>-72213.425775000011</v>
      </c>
      <c r="AP58" s="8" t="str">
        <f t="shared" si="13"/>
        <v>set PointLoad_66_1.Fz phase_3 -53491.4265</v>
      </c>
      <c r="AQ58" s="8"/>
      <c r="AR58" s="8"/>
      <c r="AS58" s="8"/>
      <c r="AT58" s="8" t="str">
        <f t="shared" si="14"/>
        <v>set PointLoad_66_1.Fz phase_4 -72213.425775</v>
      </c>
      <c r="AU58" s="8"/>
      <c r="AV58" s="8"/>
      <c r="AW58" s="8"/>
      <c r="AX58" s="8"/>
    </row>
    <row r="59" spans="1:50" x14ac:dyDescent="0.25">
      <c r="A59">
        <v>67</v>
      </c>
      <c r="B59" s="3" t="s">
        <v>64</v>
      </c>
      <c r="C59" s="3" t="s">
        <v>8</v>
      </c>
      <c r="D59" s="3">
        <v>0</v>
      </c>
      <c r="E59" s="3">
        <v>-54758.510199999997</v>
      </c>
      <c r="F59" s="3">
        <v>660.19489999999996</v>
      </c>
      <c r="G59" s="3">
        <v>56.503500000000003</v>
      </c>
      <c r="H59" s="3">
        <v>0</v>
      </c>
      <c r="I59" s="3">
        <v>30.253799999999998</v>
      </c>
      <c r="J59" s="3">
        <v>-1678.5401999999999</v>
      </c>
      <c r="K59" s="3">
        <f t="shared" si="0"/>
        <v>2</v>
      </c>
      <c r="L59" s="5">
        <f t="shared" si="1"/>
        <v>-54758.510199999997</v>
      </c>
      <c r="M59" s="5">
        <f t="shared" si="2"/>
        <v>-13037.740523809523</v>
      </c>
      <c r="O59" t="s">
        <v>150</v>
      </c>
      <c r="P59">
        <f t="shared" si="3"/>
        <v>67</v>
      </c>
      <c r="Q59" t="s">
        <v>148</v>
      </c>
      <c r="R59">
        <f t="shared" si="4"/>
        <v>3</v>
      </c>
      <c r="S59" t="s">
        <v>149</v>
      </c>
      <c r="T59" s="6">
        <f t="shared" si="5"/>
        <v>-13037.740523809523</v>
      </c>
      <c r="U59" s="6">
        <f t="shared" si="6"/>
        <v>-17600.94970714286</v>
      </c>
      <c r="W59" s="7" t="str">
        <f t="shared" si="7"/>
        <v>Set SurfaceLoad_67_1.sigz phase_3 -13037.7405238095</v>
      </c>
      <c r="X59" s="7"/>
      <c r="Y59" s="7"/>
      <c r="Z59" s="7"/>
      <c r="AA59" s="7"/>
      <c r="AB59" s="7" t="str">
        <f t="shared" si="8"/>
        <v>Set SurfaceLoad_67_1.sigz phase_3 -17600.9497071429</v>
      </c>
      <c r="AC59" s="7"/>
      <c r="AD59" s="7"/>
      <c r="AE59" s="7"/>
      <c r="AF59" s="7"/>
      <c r="AH59" t="s">
        <v>170</v>
      </c>
      <c r="AI59">
        <f t="shared" si="9"/>
        <v>67</v>
      </c>
      <c r="AJ59" t="s">
        <v>151</v>
      </c>
      <c r="AK59">
        <f t="shared" si="10"/>
        <v>3</v>
      </c>
      <c r="AL59" t="s">
        <v>149</v>
      </c>
      <c r="AM59" s="6">
        <f t="shared" si="11"/>
        <v>-54758.510199999997</v>
      </c>
      <c r="AN59" s="6">
        <f t="shared" si="12"/>
        <v>-73923.988769999996</v>
      </c>
      <c r="AP59" s="8" t="str">
        <f t="shared" si="13"/>
        <v>set PointLoad_67_1.Fz phase_3 -54758.5102</v>
      </c>
      <c r="AQ59" s="8"/>
      <c r="AR59" s="8"/>
      <c r="AS59" s="8"/>
      <c r="AT59" s="8" t="str">
        <f t="shared" si="14"/>
        <v>set PointLoad_67_1.Fz phase_4 -73923.98877</v>
      </c>
      <c r="AU59" s="8"/>
      <c r="AV59" s="8"/>
      <c r="AW59" s="8"/>
      <c r="AX59" s="8"/>
    </row>
    <row r="60" spans="1:50" x14ac:dyDescent="0.25">
      <c r="A60">
        <v>68</v>
      </c>
      <c r="B60" s="3" t="s">
        <v>65</v>
      </c>
      <c r="C60" s="3" t="s">
        <v>8</v>
      </c>
      <c r="D60" s="3">
        <v>0</v>
      </c>
      <c r="E60" s="3">
        <v>-52519.206200000001</v>
      </c>
      <c r="F60" s="3">
        <v>1122.4113</v>
      </c>
      <c r="G60" s="3">
        <v>257.8569</v>
      </c>
      <c r="H60" s="3">
        <v>0</v>
      </c>
      <c r="I60" s="3">
        <v>-578.61360000000002</v>
      </c>
      <c r="J60" s="3">
        <v>-3088.4825000000001</v>
      </c>
      <c r="K60" s="3">
        <f t="shared" si="0"/>
        <v>2</v>
      </c>
      <c r="L60" s="5">
        <f t="shared" si="1"/>
        <v>-52519.206200000001</v>
      </c>
      <c r="M60" s="5">
        <f t="shared" si="2"/>
        <v>-12504.572904761904</v>
      </c>
      <c r="O60" t="s">
        <v>150</v>
      </c>
      <c r="P60">
        <f t="shared" si="3"/>
        <v>68</v>
      </c>
      <c r="Q60" t="s">
        <v>148</v>
      </c>
      <c r="R60">
        <f t="shared" si="4"/>
        <v>3</v>
      </c>
      <c r="S60" t="s">
        <v>149</v>
      </c>
      <c r="T60" s="6">
        <f t="shared" si="5"/>
        <v>-12504.572904761904</v>
      </c>
      <c r="U60" s="6">
        <f t="shared" si="6"/>
        <v>-16881.173421428572</v>
      </c>
      <c r="W60" s="7" t="str">
        <f t="shared" si="7"/>
        <v>Set SurfaceLoad_68_1.sigz phase_3 -12504.5729047619</v>
      </c>
      <c r="X60" s="7"/>
      <c r="Y60" s="7"/>
      <c r="Z60" s="7"/>
      <c r="AA60" s="7"/>
      <c r="AB60" s="7" t="str">
        <f t="shared" si="8"/>
        <v>Set SurfaceLoad_68_1.sigz phase_3 -16881.1734214286</v>
      </c>
      <c r="AC60" s="7"/>
      <c r="AD60" s="7"/>
      <c r="AE60" s="7"/>
      <c r="AF60" s="7"/>
      <c r="AH60" t="s">
        <v>170</v>
      </c>
      <c r="AI60">
        <f t="shared" si="9"/>
        <v>68</v>
      </c>
      <c r="AJ60" t="s">
        <v>151</v>
      </c>
      <c r="AK60">
        <f t="shared" si="10"/>
        <v>3</v>
      </c>
      <c r="AL60" t="s">
        <v>149</v>
      </c>
      <c r="AM60" s="6">
        <f t="shared" si="11"/>
        <v>-52519.206200000001</v>
      </c>
      <c r="AN60" s="6">
        <f t="shared" si="12"/>
        <v>-70900.928370000009</v>
      </c>
      <c r="AP60" s="8" t="str">
        <f t="shared" si="13"/>
        <v>set PointLoad_68_1.Fz phase_3 -52519.2062</v>
      </c>
      <c r="AQ60" s="8"/>
      <c r="AR60" s="8"/>
      <c r="AS60" s="8"/>
      <c r="AT60" s="8" t="str">
        <f t="shared" si="14"/>
        <v>set PointLoad_68_1.Fz phase_4 -70900.92837</v>
      </c>
      <c r="AU60" s="8"/>
      <c r="AV60" s="8"/>
      <c r="AW60" s="8"/>
      <c r="AX60" s="8"/>
    </row>
    <row r="61" spans="1:50" x14ac:dyDescent="0.25">
      <c r="A61">
        <v>69</v>
      </c>
      <c r="B61" s="3" t="s">
        <v>66</v>
      </c>
      <c r="C61" s="3" t="s">
        <v>8</v>
      </c>
      <c r="D61" s="3">
        <v>0</v>
      </c>
      <c r="E61" s="3">
        <v>-45016.929199999999</v>
      </c>
      <c r="F61" s="3">
        <v>2233.8386</v>
      </c>
      <c r="G61" s="3">
        <v>314.4015</v>
      </c>
      <c r="H61" s="3">
        <v>0</v>
      </c>
      <c r="I61" s="3">
        <v>-819.13070000000005</v>
      </c>
      <c r="J61" s="3">
        <v>-6708.4566999999997</v>
      </c>
      <c r="K61" s="3">
        <f t="shared" si="0"/>
        <v>2</v>
      </c>
      <c r="L61" s="5">
        <f t="shared" si="1"/>
        <v>-45016.929199999999</v>
      </c>
      <c r="M61" s="5">
        <f t="shared" si="2"/>
        <v>-10718.316476190475</v>
      </c>
      <c r="O61" t="s">
        <v>150</v>
      </c>
      <c r="P61">
        <f t="shared" si="3"/>
        <v>69</v>
      </c>
      <c r="Q61" t="s">
        <v>148</v>
      </c>
      <c r="R61">
        <f t="shared" si="4"/>
        <v>3</v>
      </c>
      <c r="S61" t="s">
        <v>149</v>
      </c>
      <c r="T61" s="6">
        <f t="shared" si="5"/>
        <v>-10718.316476190475</v>
      </c>
      <c r="U61" s="6">
        <f t="shared" si="6"/>
        <v>-14469.727242857143</v>
      </c>
      <c r="W61" s="7" t="str">
        <f t="shared" si="7"/>
        <v>Set SurfaceLoad_69_1.sigz phase_3 -10718.3164761905</v>
      </c>
      <c r="X61" s="7"/>
      <c r="Y61" s="7"/>
      <c r="Z61" s="7"/>
      <c r="AA61" s="7"/>
      <c r="AB61" s="7" t="str">
        <f t="shared" si="8"/>
        <v>Set SurfaceLoad_69_1.sigz phase_3 -14469.7272428571</v>
      </c>
      <c r="AC61" s="7"/>
      <c r="AD61" s="7"/>
      <c r="AE61" s="7"/>
      <c r="AF61" s="7"/>
      <c r="AH61" t="s">
        <v>170</v>
      </c>
      <c r="AI61">
        <f t="shared" si="9"/>
        <v>69</v>
      </c>
      <c r="AJ61" t="s">
        <v>151</v>
      </c>
      <c r="AK61">
        <f t="shared" si="10"/>
        <v>3</v>
      </c>
      <c r="AL61" t="s">
        <v>149</v>
      </c>
      <c r="AM61" s="6">
        <f t="shared" si="11"/>
        <v>-45016.929199999999</v>
      </c>
      <c r="AN61" s="6">
        <f t="shared" si="12"/>
        <v>-60772.854420000003</v>
      </c>
      <c r="AP61" s="8" t="str">
        <f t="shared" si="13"/>
        <v>set PointLoad_69_1.Fz phase_3 -45016.9292</v>
      </c>
      <c r="AQ61" s="8"/>
      <c r="AR61" s="8"/>
      <c r="AS61" s="8"/>
      <c r="AT61" s="8" t="str">
        <f t="shared" si="14"/>
        <v>set PointLoad_69_1.Fz phase_4 -60772.85442</v>
      </c>
      <c r="AU61" s="8"/>
      <c r="AV61" s="8"/>
      <c r="AW61" s="8"/>
      <c r="AX61" s="8"/>
    </row>
    <row r="62" spans="1:50" x14ac:dyDescent="0.25">
      <c r="A62">
        <v>72</v>
      </c>
      <c r="B62" s="3" t="s">
        <v>67</v>
      </c>
      <c r="C62" s="3" t="s">
        <v>8</v>
      </c>
      <c r="D62" s="3">
        <v>0</v>
      </c>
      <c r="E62" s="3">
        <v>-50092.023399999998</v>
      </c>
      <c r="F62" s="3">
        <v>-176.3048</v>
      </c>
      <c r="G62" s="3">
        <v>259.85939999999999</v>
      </c>
      <c r="H62" s="3">
        <v>0</v>
      </c>
      <c r="I62" s="3">
        <v>-858.39179999999999</v>
      </c>
      <c r="J62" s="3">
        <v>1176.6722</v>
      </c>
      <c r="K62" s="3">
        <f t="shared" si="0"/>
        <v>2</v>
      </c>
      <c r="L62" s="5">
        <f t="shared" si="1"/>
        <v>-50092.023399999998</v>
      </c>
      <c r="M62" s="5">
        <f t="shared" si="2"/>
        <v>-11926.672238095238</v>
      </c>
      <c r="O62" t="s">
        <v>150</v>
      </c>
      <c r="P62">
        <f t="shared" si="3"/>
        <v>72</v>
      </c>
      <c r="Q62" t="s">
        <v>148</v>
      </c>
      <c r="R62">
        <f t="shared" si="4"/>
        <v>3</v>
      </c>
      <c r="S62" t="s">
        <v>149</v>
      </c>
      <c r="T62" s="6">
        <f t="shared" si="5"/>
        <v>-11926.672238095238</v>
      </c>
      <c r="U62" s="6">
        <f t="shared" si="6"/>
        <v>-16101.007521428572</v>
      </c>
      <c r="W62" s="7" t="str">
        <f t="shared" si="7"/>
        <v>Set SurfaceLoad_72_1.sigz phase_3 -11926.6722380952</v>
      </c>
      <c r="X62" s="7"/>
      <c r="Y62" s="7"/>
      <c r="Z62" s="7"/>
      <c r="AA62" s="7"/>
      <c r="AB62" s="7" t="str">
        <f t="shared" si="8"/>
        <v>Set SurfaceLoad_72_1.sigz phase_3 -16101.0075214286</v>
      </c>
      <c r="AC62" s="7"/>
      <c r="AD62" s="7"/>
      <c r="AE62" s="7"/>
      <c r="AF62" s="7"/>
      <c r="AH62" t="s">
        <v>170</v>
      </c>
      <c r="AI62">
        <f t="shared" si="9"/>
        <v>72</v>
      </c>
      <c r="AJ62" t="s">
        <v>151</v>
      </c>
      <c r="AK62">
        <f t="shared" si="10"/>
        <v>3</v>
      </c>
      <c r="AL62" t="s">
        <v>149</v>
      </c>
      <c r="AM62" s="6">
        <f t="shared" si="11"/>
        <v>-50092.023399999998</v>
      </c>
      <c r="AN62" s="6">
        <f t="shared" si="12"/>
        <v>-67624.231589999996</v>
      </c>
      <c r="AP62" s="8" t="str">
        <f t="shared" si="13"/>
        <v>set PointLoad_72_1.Fz phase_3 -50092.0234</v>
      </c>
      <c r="AQ62" s="8"/>
      <c r="AR62" s="8"/>
      <c r="AS62" s="8"/>
      <c r="AT62" s="8" t="str">
        <f t="shared" si="14"/>
        <v>set PointLoad_72_1.Fz phase_4 -67624.23159</v>
      </c>
      <c r="AU62" s="8"/>
      <c r="AV62" s="8"/>
      <c r="AW62" s="8"/>
      <c r="AX62" s="8"/>
    </row>
    <row r="63" spans="1:50" x14ac:dyDescent="0.25">
      <c r="A63">
        <v>73</v>
      </c>
      <c r="B63" s="3" t="s">
        <v>68</v>
      </c>
      <c r="C63" s="3" t="s">
        <v>8</v>
      </c>
      <c r="D63" s="3">
        <v>0</v>
      </c>
      <c r="E63" s="3">
        <v>-53614.6319</v>
      </c>
      <c r="F63" s="3">
        <v>-809.61279999999999</v>
      </c>
      <c r="G63" s="3">
        <v>-43.037500000000001</v>
      </c>
      <c r="H63" s="3">
        <v>0</v>
      </c>
      <c r="I63" s="3">
        <v>-30.965900000000001</v>
      </c>
      <c r="J63" s="3">
        <v>3249.8463000000002</v>
      </c>
      <c r="K63" s="3">
        <f t="shared" si="0"/>
        <v>2</v>
      </c>
      <c r="L63" s="5">
        <f t="shared" si="1"/>
        <v>-53614.6319</v>
      </c>
      <c r="M63" s="5">
        <f t="shared" si="2"/>
        <v>-12765.388547619048</v>
      </c>
      <c r="O63" t="s">
        <v>150</v>
      </c>
      <c r="P63">
        <f t="shared" si="3"/>
        <v>73</v>
      </c>
      <c r="Q63" t="s">
        <v>148</v>
      </c>
      <c r="R63">
        <f t="shared" si="4"/>
        <v>3</v>
      </c>
      <c r="S63" t="s">
        <v>149</v>
      </c>
      <c r="T63" s="6">
        <f t="shared" si="5"/>
        <v>-12765.388547619048</v>
      </c>
      <c r="U63" s="6">
        <f t="shared" si="6"/>
        <v>-17233.274539285718</v>
      </c>
      <c r="W63" s="7" t="str">
        <f t="shared" si="7"/>
        <v>Set SurfaceLoad_73_1.sigz phase_3 -12765.388547619</v>
      </c>
      <c r="X63" s="7"/>
      <c r="Y63" s="7"/>
      <c r="Z63" s="7"/>
      <c r="AA63" s="7"/>
      <c r="AB63" s="7" t="str">
        <f t="shared" si="8"/>
        <v>Set SurfaceLoad_73_1.sigz phase_3 -17233.2745392857</v>
      </c>
      <c r="AC63" s="7"/>
      <c r="AD63" s="7"/>
      <c r="AE63" s="7"/>
      <c r="AF63" s="7"/>
      <c r="AH63" t="s">
        <v>170</v>
      </c>
      <c r="AI63">
        <f t="shared" si="9"/>
        <v>73</v>
      </c>
      <c r="AJ63" t="s">
        <v>151</v>
      </c>
      <c r="AK63">
        <f t="shared" si="10"/>
        <v>3</v>
      </c>
      <c r="AL63" t="s">
        <v>149</v>
      </c>
      <c r="AM63" s="6">
        <f t="shared" si="11"/>
        <v>-53614.6319</v>
      </c>
      <c r="AN63" s="6">
        <f t="shared" si="12"/>
        <v>-72379.753065000012</v>
      </c>
      <c r="AP63" s="8" t="str">
        <f t="shared" si="13"/>
        <v>set PointLoad_73_1.Fz phase_3 -53614.6319</v>
      </c>
      <c r="AQ63" s="8"/>
      <c r="AR63" s="8"/>
      <c r="AS63" s="8"/>
      <c r="AT63" s="8" t="str">
        <f t="shared" si="14"/>
        <v>set PointLoad_73_1.Fz phase_4 -72379.753065</v>
      </c>
      <c r="AU63" s="8"/>
      <c r="AV63" s="8"/>
      <c r="AW63" s="8"/>
      <c r="AX63" s="8"/>
    </row>
    <row r="64" spans="1:50" x14ac:dyDescent="0.25">
      <c r="A64">
        <v>74</v>
      </c>
      <c r="B64" s="3" t="s">
        <v>69</v>
      </c>
      <c r="C64" s="3" t="s">
        <v>8</v>
      </c>
      <c r="D64" s="3">
        <v>0</v>
      </c>
      <c r="E64" s="3">
        <v>-53085.227400000003</v>
      </c>
      <c r="F64" s="3">
        <v>-1185.9725000000001</v>
      </c>
      <c r="G64" s="3">
        <v>-330.30169999999998</v>
      </c>
      <c r="H64" s="3">
        <v>0</v>
      </c>
      <c r="I64" s="3">
        <v>773.46860000000004</v>
      </c>
      <c r="J64" s="3">
        <v>4494.0204999999996</v>
      </c>
      <c r="K64" s="3">
        <f t="shared" si="0"/>
        <v>2</v>
      </c>
      <c r="L64" s="5">
        <f t="shared" si="1"/>
        <v>-53085.227400000003</v>
      </c>
      <c r="M64" s="5">
        <f t="shared" si="2"/>
        <v>-12639.339857142857</v>
      </c>
      <c r="O64" t="s">
        <v>150</v>
      </c>
      <c r="P64">
        <f t="shared" si="3"/>
        <v>74</v>
      </c>
      <c r="Q64" t="s">
        <v>148</v>
      </c>
      <c r="R64">
        <f t="shared" si="4"/>
        <v>3</v>
      </c>
      <c r="S64" t="s">
        <v>149</v>
      </c>
      <c r="T64" s="6">
        <f t="shared" si="5"/>
        <v>-12639.339857142857</v>
      </c>
      <c r="U64" s="6">
        <f t="shared" si="6"/>
        <v>-17063.108807142857</v>
      </c>
      <c r="W64" s="7" t="str">
        <f t="shared" si="7"/>
        <v>Set SurfaceLoad_74_1.sigz phase_3 -12639.3398571429</v>
      </c>
      <c r="X64" s="7"/>
      <c r="Y64" s="7"/>
      <c r="Z64" s="7"/>
      <c r="AA64" s="7"/>
      <c r="AB64" s="7" t="str">
        <f t="shared" si="8"/>
        <v>Set SurfaceLoad_74_1.sigz phase_3 -17063.1088071429</v>
      </c>
      <c r="AC64" s="7"/>
      <c r="AD64" s="7"/>
      <c r="AE64" s="7"/>
      <c r="AF64" s="7"/>
      <c r="AH64" t="s">
        <v>170</v>
      </c>
      <c r="AI64">
        <f t="shared" si="9"/>
        <v>74</v>
      </c>
      <c r="AJ64" t="s">
        <v>151</v>
      </c>
      <c r="AK64">
        <f t="shared" si="10"/>
        <v>3</v>
      </c>
      <c r="AL64" t="s">
        <v>149</v>
      </c>
      <c r="AM64" s="6">
        <f t="shared" si="11"/>
        <v>-53085.227400000003</v>
      </c>
      <c r="AN64" s="6">
        <f t="shared" si="12"/>
        <v>-71665.056990000012</v>
      </c>
      <c r="AP64" s="8" t="str">
        <f t="shared" si="13"/>
        <v>set PointLoad_74_1.Fz phase_3 -53085.2274</v>
      </c>
      <c r="AQ64" s="8"/>
      <c r="AR64" s="8"/>
      <c r="AS64" s="8"/>
      <c r="AT64" s="8" t="str">
        <f t="shared" si="14"/>
        <v>set PointLoad_74_1.Fz phase_4 -71665.05699</v>
      </c>
      <c r="AU64" s="8"/>
      <c r="AV64" s="8"/>
      <c r="AW64" s="8"/>
      <c r="AX64" s="8"/>
    </row>
    <row r="65" spans="1:50" x14ac:dyDescent="0.25">
      <c r="A65">
        <v>75</v>
      </c>
      <c r="B65" s="3" t="s">
        <v>70</v>
      </c>
      <c r="C65" s="3" t="s">
        <v>8</v>
      </c>
      <c r="D65" s="3">
        <v>0</v>
      </c>
      <c r="E65" s="3">
        <v>-50886.8649</v>
      </c>
      <c r="F65" s="3">
        <v>-1274.1262999999999</v>
      </c>
      <c r="G65" s="3">
        <v>-248.55410000000001</v>
      </c>
      <c r="H65" s="3">
        <v>0</v>
      </c>
      <c r="I65" s="3">
        <v>487.84050000000002</v>
      </c>
      <c r="J65" s="3">
        <v>4768.1337000000003</v>
      </c>
      <c r="K65" s="3">
        <f t="shared" si="0"/>
        <v>2</v>
      </c>
      <c r="L65" s="5">
        <f t="shared" si="1"/>
        <v>-50886.8649</v>
      </c>
      <c r="M65" s="5">
        <f t="shared" si="2"/>
        <v>-12115.920214285714</v>
      </c>
      <c r="O65" t="s">
        <v>150</v>
      </c>
      <c r="P65">
        <f t="shared" si="3"/>
        <v>75</v>
      </c>
      <c r="Q65" t="s">
        <v>148</v>
      </c>
      <c r="R65">
        <f t="shared" si="4"/>
        <v>3</v>
      </c>
      <c r="S65" t="s">
        <v>149</v>
      </c>
      <c r="T65" s="6">
        <f t="shared" si="5"/>
        <v>-12115.920214285714</v>
      </c>
      <c r="U65" s="6">
        <f t="shared" si="6"/>
        <v>-16356.492289285714</v>
      </c>
      <c r="W65" s="7" t="str">
        <f t="shared" si="7"/>
        <v>Set SurfaceLoad_75_1.sigz phase_3 -12115.9202142857</v>
      </c>
      <c r="X65" s="7"/>
      <c r="Y65" s="7"/>
      <c r="Z65" s="7"/>
      <c r="AA65" s="7"/>
      <c r="AB65" s="7" t="str">
        <f t="shared" si="8"/>
        <v>Set SurfaceLoad_75_1.sigz phase_3 -16356.4922892857</v>
      </c>
      <c r="AC65" s="7"/>
      <c r="AD65" s="7"/>
      <c r="AE65" s="7"/>
      <c r="AF65" s="7"/>
      <c r="AH65" t="s">
        <v>170</v>
      </c>
      <c r="AI65">
        <f t="shared" si="9"/>
        <v>75</v>
      </c>
      <c r="AJ65" t="s">
        <v>151</v>
      </c>
      <c r="AK65">
        <f t="shared" si="10"/>
        <v>3</v>
      </c>
      <c r="AL65" t="s">
        <v>149</v>
      </c>
      <c r="AM65" s="6">
        <f t="shared" si="11"/>
        <v>-50886.8649</v>
      </c>
      <c r="AN65" s="6">
        <f t="shared" si="12"/>
        <v>-68697.267615000004</v>
      </c>
      <c r="AP65" s="8" t="str">
        <f t="shared" si="13"/>
        <v>set PointLoad_75_1.Fz phase_3 -50886.8649</v>
      </c>
      <c r="AQ65" s="8"/>
      <c r="AR65" s="8"/>
      <c r="AS65" s="8"/>
      <c r="AT65" s="8" t="str">
        <f t="shared" si="14"/>
        <v>set PointLoad_75_1.Fz phase_4 -68697.267615</v>
      </c>
      <c r="AU65" s="8"/>
      <c r="AV65" s="8"/>
      <c r="AW65" s="8"/>
      <c r="AX65" s="8"/>
    </row>
    <row r="66" spans="1:50" x14ac:dyDescent="0.25">
      <c r="A66">
        <v>76</v>
      </c>
      <c r="B66" s="3" t="s">
        <v>71</v>
      </c>
      <c r="C66" s="3" t="s">
        <v>8</v>
      </c>
      <c r="D66" s="3">
        <v>0</v>
      </c>
      <c r="E66" s="3">
        <v>-48067.6558</v>
      </c>
      <c r="F66" s="3">
        <v>-880.37800000000004</v>
      </c>
      <c r="G66" s="3">
        <v>-566.97540000000004</v>
      </c>
      <c r="H66" s="3">
        <v>0</v>
      </c>
      <c r="I66" s="3">
        <v>1409.2107000000001</v>
      </c>
      <c r="J66" s="3">
        <v>3280.2591000000002</v>
      </c>
      <c r="K66" s="3">
        <f t="shared" si="0"/>
        <v>2</v>
      </c>
      <c r="L66" s="5">
        <f t="shared" si="1"/>
        <v>-48067.6558</v>
      </c>
      <c r="M66" s="5">
        <f t="shared" si="2"/>
        <v>-11444.679952380951</v>
      </c>
      <c r="O66" t="s">
        <v>150</v>
      </c>
      <c r="P66">
        <f t="shared" si="3"/>
        <v>76</v>
      </c>
      <c r="Q66" t="s">
        <v>148</v>
      </c>
      <c r="R66">
        <f t="shared" si="4"/>
        <v>3</v>
      </c>
      <c r="S66" t="s">
        <v>149</v>
      </c>
      <c r="T66" s="6">
        <f t="shared" si="5"/>
        <v>-11444.679952380951</v>
      </c>
      <c r="U66" s="6">
        <f t="shared" si="6"/>
        <v>-15450.317935714285</v>
      </c>
      <c r="W66" s="7" t="str">
        <f t="shared" si="7"/>
        <v>Set SurfaceLoad_76_1.sigz phase_3 -11444.679952381</v>
      </c>
      <c r="X66" s="7"/>
      <c r="Y66" s="7"/>
      <c r="Z66" s="7"/>
      <c r="AA66" s="7"/>
      <c r="AB66" s="7" t="str">
        <f t="shared" si="8"/>
        <v>Set SurfaceLoad_76_1.sigz phase_3 -15450.3179357143</v>
      </c>
      <c r="AC66" s="7"/>
      <c r="AD66" s="7"/>
      <c r="AE66" s="7"/>
      <c r="AF66" s="7"/>
      <c r="AH66" t="s">
        <v>170</v>
      </c>
      <c r="AI66">
        <f t="shared" si="9"/>
        <v>76</v>
      </c>
      <c r="AJ66" t="s">
        <v>151</v>
      </c>
      <c r="AK66">
        <f t="shared" si="10"/>
        <v>3</v>
      </c>
      <c r="AL66" t="s">
        <v>149</v>
      </c>
      <c r="AM66" s="6">
        <f t="shared" si="11"/>
        <v>-48067.6558</v>
      </c>
      <c r="AN66" s="6">
        <f t="shared" si="12"/>
        <v>-64891.335330000002</v>
      </c>
      <c r="AP66" s="8" t="str">
        <f t="shared" si="13"/>
        <v>set PointLoad_76_1.Fz phase_3 -48067.6558</v>
      </c>
      <c r="AQ66" s="8"/>
      <c r="AR66" s="8"/>
      <c r="AS66" s="8"/>
      <c r="AT66" s="8" t="str">
        <f t="shared" si="14"/>
        <v>set PointLoad_76_1.Fz phase_4 -64891.33533</v>
      </c>
      <c r="AU66" s="8"/>
      <c r="AV66" s="8"/>
      <c r="AW66" s="8"/>
      <c r="AX66" s="8"/>
    </row>
    <row r="67" spans="1:50" x14ac:dyDescent="0.25">
      <c r="A67">
        <v>77</v>
      </c>
      <c r="B67" s="3" t="s">
        <v>72</v>
      </c>
      <c r="C67" s="3" t="s">
        <v>8</v>
      </c>
      <c r="D67" s="3">
        <v>0</v>
      </c>
      <c r="E67" s="3">
        <v>-38104.164599999996</v>
      </c>
      <c r="F67" s="3">
        <v>-28.997800000000002</v>
      </c>
      <c r="G67" s="3">
        <v>-1209.5433</v>
      </c>
      <c r="H67" s="3">
        <v>0</v>
      </c>
      <c r="I67" s="3">
        <v>3286.7941000000001</v>
      </c>
      <c r="J67" s="3">
        <v>201.32570000000001</v>
      </c>
      <c r="K67" s="3">
        <f t="shared" si="0"/>
        <v>2</v>
      </c>
      <c r="L67" s="5">
        <f t="shared" si="1"/>
        <v>-38104.164599999996</v>
      </c>
      <c r="M67" s="5">
        <f t="shared" si="2"/>
        <v>-9072.4201428571414</v>
      </c>
      <c r="O67" t="s">
        <v>150</v>
      </c>
      <c r="P67">
        <f t="shared" si="3"/>
        <v>77</v>
      </c>
      <c r="Q67" t="s">
        <v>148</v>
      </c>
      <c r="R67">
        <f t="shared" si="4"/>
        <v>3</v>
      </c>
      <c r="S67" t="s">
        <v>149</v>
      </c>
      <c r="T67" s="6">
        <f t="shared" si="5"/>
        <v>-9072.4201428571414</v>
      </c>
      <c r="U67" s="6">
        <f t="shared" si="6"/>
        <v>-12247.767192857142</v>
      </c>
      <c r="W67" s="7" t="str">
        <f t="shared" si="7"/>
        <v>Set SurfaceLoad_77_1.sigz phase_3 -9072.42014285714</v>
      </c>
      <c r="X67" s="7"/>
      <c r="Y67" s="7"/>
      <c r="Z67" s="7"/>
      <c r="AA67" s="7"/>
      <c r="AB67" s="7" t="str">
        <f t="shared" si="8"/>
        <v>Set SurfaceLoad_77_1.sigz phase_3 -12247.7671928571</v>
      </c>
      <c r="AC67" s="7"/>
      <c r="AD67" s="7"/>
      <c r="AE67" s="7"/>
      <c r="AF67" s="7"/>
      <c r="AH67" t="s">
        <v>170</v>
      </c>
      <c r="AI67">
        <f t="shared" si="9"/>
        <v>77</v>
      </c>
      <c r="AJ67" t="s">
        <v>151</v>
      </c>
      <c r="AK67">
        <f t="shared" si="10"/>
        <v>3</v>
      </c>
      <c r="AL67" t="s">
        <v>149</v>
      </c>
      <c r="AM67" s="6">
        <f t="shared" si="11"/>
        <v>-38104.164599999996</v>
      </c>
      <c r="AN67" s="6">
        <f t="shared" si="12"/>
        <v>-51440.622210000001</v>
      </c>
      <c r="AP67" s="8" t="str">
        <f t="shared" si="13"/>
        <v>set PointLoad_77_1.Fz phase_3 -38104.1646</v>
      </c>
      <c r="AQ67" s="8"/>
      <c r="AR67" s="8"/>
      <c r="AS67" s="8"/>
      <c r="AT67" s="8" t="str">
        <f t="shared" si="14"/>
        <v>set PointLoad_77_1.Fz phase_4 -51440.62221</v>
      </c>
      <c r="AU67" s="8"/>
      <c r="AV67" s="8"/>
      <c r="AW67" s="8"/>
      <c r="AX67" s="8"/>
    </row>
    <row r="68" spans="1:50" x14ac:dyDescent="0.25">
      <c r="A68">
        <v>78</v>
      </c>
      <c r="B68" s="3" t="s">
        <v>73</v>
      </c>
      <c r="C68" s="3" t="s">
        <v>8</v>
      </c>
      <c r="D68" s="3">
        <v>0</v>
      </c>
      <c r="E68" s="3">
        <v>-33292.789100000002</v>
      </c>
      <c r="F68" s="3">
        <v>-2244.0025000000001</v>
      </c>
      <c r="G68" s="3">
        <v>586.53390000000002</v>
      </c>
      <c r="H68" s="3">
        <v>0</v>
      </c>
      <c r="I68" s="3">
        <v>-1476.4069999999999</v>
      </c>
      <c r="J68" s="3">
        <v>7806.0382</v>
      </c>
      <c r="K68" s="3">
        <f t="shared" ref="K68:K131" si="15">IF(A68&lt;64,1,IF(A68&lt;111,2,3))</f>
        <v>2</v>
      </c>
      <c r="L68" s="5">
        <f t="shared" ref="L68:L131" si="16">E68+D68</f>
        <v>-33292.789100000002</v>
      </c>
      <c r="M68" s="5">
        <f t="shared" ref="M68:M131" si="17">L68/IF(K68=3,2.8,4.2)</f>
        <v>-7926.8545476190475</v>
      </c>
      <c r="O68" t="s">
        <v>150</v>
      </c>
      <c r="P68">
        <f t="shared" ref="P68:P131" si="18">A68</f>
        <v>78</v>
      </c>
      <c r="Q68" t="s">
        <v>148</v>
      </c>
      <c r="R68">
        <f t="shared" ref="R68:R131" si="19">$R$1</f>
        <v>3</v>
      </c>
      <c r="S68" t="s">
        <v>149</v>
      </c>
      <c r="T68" s="6">
        <f t="shared" ref="T68:T131" si="20">M68</f>
        <v>-7926.8545476190475</v>
      </c>
      <c r="U68" s="6">
        <f t="shared" ref="U68:U131" si="21">T68*1.35</f>
        <v>-10701.253639285715</v>
      </c>
      <c r="W68" s="7" t="str">
        <f t="shared" ref="W68:W131" si="22">O68&amp;P68&amp;Q68&amp;R68&amp;S68&amp;T68</f>
        <v>Set SurfaceLoad_78_1.sigz phase_3 -7926.85454761905</v>
      </c>
      <c r="X68" s="7"/>
      <c r="Y68" s="7"/>
      <c r="Z68" s="7"/>
      <c r="AA68" s="7"/>
      <c r="AB68" s="7" t="str">
        <f t="shared" ref="AB68:AB131" si="23">O68&amp;P68&amp;Q68&amp;R68&amp;S68&amp;U68</f>
        <v>Set SurfaceLoad_78_1.sigz phase_3 -10701.2536392857</v>
      </c>
      <c r="AC68" s="7"/>
      <c r="AD68" s="7"/>
      <c r="AE68" s="7"/>
      <c r="AF68" s="7"/>
      <c r="AH68" t="s">
        <v>170</v>
      </c>
      <c r="AI68">
        <f t="shared" ref="AI68:AI131" si="24">A68</f>
        <v>78</v>
      </c>
      <c r="AJ68" t="s">
        <v>151</v>
      </c>
      <c r="AK68">
        <f t="shared" ref="AK68:AK131" si="25">$R$1</f>
        <v>3</v>
      </c>
      <c r="AL68" t="s">
        <v>149</v>
      </c>
      <c r="AM68" s="6">
        <f t="shared" ref="AM68:AM131" si="26">L68</f>
        <v>-33292.789100000002</v>
      </c>
      <c r="AN68" s="6">
        <f t="shared" ref="AN68:AN131" si="27">AM68*1.35</f>
        <v>-44945.265285000009</v>
      </c>
      <c r="AP68" s="8" t="str">
        <f t="shared" ref="AP68:AP131" si="28">AH68&amp;AI68&amp;AJ68&amp;AK68&amp;AL68&amp;AM68</f>
        <v>set PointLoad_78_1.Fz phase_3 -33292.7891</v>
      </c>
      <c r="AQ68" s="8"/>
      <c r="AR68" s="8"/>
      <c r="AS68" s="8"/>
      <c r="AT68" s="8" t="str">
        <f t="shared" ref="AT68:AT131" si="29">AH68&amp;AI68&amp;AJ68&amp;AK68+1&amp;AL68&amp;AN68</f>
        <v>set PointLoad_78_1.Fz phase_4 -44945.265285</v>
      </c>
      <c r="AU68" s="8"/>
      <c r="AV68" s="8"/>
      <c r="AW68" s="8"/>
      <c r="AX68" s="8"/>
    </row>
    <row r="69" spans="1:50" x14ac:dyDescent="0.25">
      <c r="A69">
        <v>79</v>
      </c>
      <c r="B69" s="3" t="s">
        <v>74</v>
      </c>
      <c r="C69" s="3" t="s">
        <v>8</v>
      </c>
      <c r="D69" s="3">
        <v>0</v>
      </c>
      <c r="E69" s="3">
        <v>-44789.171499999997</v>
      </c>
      <c r="F69" s="3">
        <v>-1390.3924999999999</v>
      </c>
      <c r="G69" s="3">
        <v>475.87630000000001</v>
      </c>
      <c r="H69" s="3">
        <v>0</v>
      </c>
      <c r="I69" s="3">
        <v>-1140.1111000000001</v>
      </c>
      <c r="J69" s="3">
        <v>4922.1787000000004</v>
      </c>
      <c r="K69" s="3">
        <f t="shared" si="15"/>
        <v>2</v>
      </c>
      <c r="L69" s="5">
        <f t="shared" si="16"/>
        <v>-44789.171499999997</v>
      </c>
      <c r="M69" s="5">
        <f t="shared" si="17"/>
        <v>-10664.088452380951</v>
      </c>
      <c r="O69" t="s">
        <v>150</v>
      </c>
      <c r="P69">
        <f t="shared" si="18"/>
        <v>79</v>
      </c>
      <c r="Q69" t="s">
        <v>148</v>
      </c>
      <c r="R69">
        <f t="shared" si="19"/>
        <v>3</v>
      </c>
      <c r="S69" t="s">
        <v>149</v>
      </c>
      <c r="T69" s="6">
        <f t="shared" si="20"/>
        <v>-10664.088452380951</v>
      </c>
      <c r="U69" s="6">
        <f t="shared" si="21"/>
        <v>-14396.519410714285</v>
      </c>
      <c r="W69" s="7" t="str">
        <f t="shared" si="22"/>
        <v>Set SurfaceLoad_79_1.sigz phase_3 -10664.088452381</v>
      </c>
      <c r="X69" s="7"/>
      <c r="Y69" s="7"/>
      <c r="Z69" s="7"/>
      <c r="AA69" s="7"/>
      <c r="AB69" s="7" t="str">
        <f t="shared" si="23"/>
        <v>Set SurfaceLoad_79_1.sigz phase_3 -14396.5194107143</v>
      </c>
      <c r="AC69" s="7"/>
      <c r="AD69" s="7"/>
      <c r="AE69" s="7"/>
      <c r="AF69" s="7"/>
      <c r="AH69" t="s">
        <v>170</v>
      </c>
      <c r="AI69">
        <f t="shared" si="24"/>
        <v>79</v>
      </c>
      <c r="AJ69" t="s">
        <v>151</v>
      </c>
      <c r="AK69">
        <f t="shared" si="25"/>
        <v>3</v>
      </c>
      <c r="AL69" t="s">
        <v>149</v>
      </c>
      <c r="AM69" s="6">
        <f t="shared" si="26"/>
        <v>-44789.171499999997</v>
      </c>
      <c r="AN69" s="6">
        <f t="shared" si="27"/>
        <v>-60465.381524999997</v>
      </c>
      <c r="AP69" s="8" t="str">
        <f t="shared" si="28"/>
        <v>set PointLoad_79_1.Fz phase_3 -44789.1715</v>
      </c>
      <c r="AQ69" s="8"/>
      <c r="AR69" s="8"/>
      <c r="AS69" s="8"/>
      <c r="AT69" s="8" t="str">
        <f t="shared" si="29"/>
        <v>set PointLoad_79_1.Fz phase_4 -60465.381525</v>
      </c>
      <c r="AU69" s="8"/>
      <c r="AV69" s="8"/>
      <c r="AW69" s="8"/>
      <c r="AX69" s="8"/>
    </row>
    <row r="70" spans="1:50" x14ac:dyDescent="0.25">
      <c r="A70">
        <v>80</v>
      </c>
      <c r="B70" s="3" t="s">
        <v>75</v>
      </c>
      <c r="C70" s="3" t="s">
        <v>8</v>
      </c>
      <c r="D70" s="3">
        <v>0</v>
      </c>
      <c r="E70" s="3">
        <v>-52207.554700000001</v>
      </c>
      <c r="F70" s="3">
        <v>114.654</v>
      </c>
      <c r="G70" s="3">
        <v>785.39819999999997</v>
      </c>
      <c r="H70" s="3">
        <v>0</v>
      </c>
      <c r="I70" s="3">
        <v>-2046.0143</v>
      </c>
      <c r="J70" s="3">
        <v>-75.609300000000005</v>
      </c>
      <c r="K70" s="3">
        <f t="shared" si="15"/>
        <v>2</v>
      </c>
      <c r="L70" s="5">
        <f t="shared" si="16"/>
        <v>-52207.554700000001</v>
      </c>
      <c r="M70" s="5">
        <f t="shared" si="17"/>
        <v>-12430.370166666666</v>
      </c>
      <c r="O70" t="s">
        <v>150</v>
      </c>
      <c r="P70">
        <f t="shared" si="18"/>
        <v>80</v>
      </c>
      <c r="Q70" t="s">
        <v>148</v>
      </c>
      <c r="R70">
        <f t="shared" si="19"/>
        <v>3</v>
      </c>
      <c r="S70" t="s">
        <v>149</v>
      </c>
      <c r="T70" s="6">
        <f t="shared" si="20"/>
        <v>-12430.370166666666</v>
      </c>
      <c r="U70" s="6">
        <f t="shared" si="21"/>
        <v>-16780.999725000001</v>
      </c>
      <c r="W70" s="7" t="str">
        <f t="shared" si="22"/>
        <v>Set SurfaceLoad_80_1.sigz phase_3 -12430.3701666667</v>
      </c>
      <c r="X70" s="7"/>
      <c r="Y70" s="7"/>
      <c r="Z70" s="7"/>
      <c r="AA70" s="7"/>
      <c r="AB70" s="7" t="str">
        <f t="shared" si="23"/>
        <v>Set SurfaceLoad_80_1.sigz phase_3 -16780.999725</v>
      </c>
      <c r="AC70" s="7"/>
      <c r="AD70" s="7"/>
      <c r="AE70" s="7"/>
      <c r="AF70" s="7"/>
      <c r="AH70" t="s">
        <v>170</v>
      </c>
      <c r="AI70">
        <f t="shared" si="24"/>
        <v>80</v>
      </c>
      <c r="AJ70" t="s">
        <v>151</v>
      </c>
      <c r="AK70">
        <f t="shared" si="25"/>
        <v>3</v>
      </c>
      <c r="AL70" t="s">
        <v>149</v>
      </c>
      <c r="AM70" s="6">
        <f t="shared" si="26"/>
        <v>-52207.554700000001</v>
      </c>
      <c r="AN70" s="6">
        <f t="shared" si="27"/>
        <v>-70480.198845000006</v>
      </c>
      <c r="AP70" s="8" t="str">
        <f t="shared" si="28"/>
        <v>set PointLoad_80_1.Fz phase_3 -52207.5547</v>
      </c>
      <c r="AQ70" s="8"/>
      <c r="AR70" s="8"/>
      <c r="AS70" s="8"/>
      <c r="AT70" s="8" t="str">
        <f t="shared" si="29"/>
        <v>set PointLoad_80_1.Fz phase_4 -70480.198845</v>
      </c>
      <c r="AU70" s="8"/>
      <c r="AV70" s="8"/>
      <c r="AW70" s="8"/>
      <c r="AX70" s="8"/>
    </row>
    <row r="71" spans="1:50" x14ac:dyDescent="0.25">
      <c r="A71">
        <v>81</v>
      </c>
      <c r="B71" s="3" t="s">
        <v>76</v>
      </c>
      <c r="C71" s="3" t="s">
        <v>8</v>
      </c>
      <c r="D71" s="3">
        <v>0</v>
      </c>
      <c r="E71" s="3">
        <v>-50234.788999999997</v>
      </c>
      <c r="F71" s="3">
        <v>527.28809999999999</v>
      </c>
      <c r="G71" s="3">
        <v>564.57830000000001</v>
      </c>
      <c r="H71" s="3">
        <v>0</v>
      </c>
      <c r="I71" s="3">
        <v>-1431.4476999999999</v>
      </c>
      <c r="J71" s="3">
        <v>-1330.5896</v>
      </c>
      <c r="K71" s="3">
        <f t="shared" si="15"/>
        <v>2</v>
      </c>
      <c r="L71" s="5">
        <f t="shared" si="16"/>
        <v>-50234.788999999997</v>
      </c>
      <c r="M71" s="5">
        <f t="shared" si="17"/>
        <v>-11960.664047619046</v>
      </c>
      <c r="O71" t="s">
        <v>150</v>
      </c>
      <c r="P71">
        <f t="shared" si="18"/>
        <v>81</v>
      </c>
      <c r="Q71" t="s">
        <v>148</v>
      </c>
      <c r="R71">
        <f t="shared" si="19"/>
        <v>3</v>
      </c>
      <c r="S71" t="s">
        <v>149</v>
      </c>
      <c r="T71" s="6">
        <f t="shared" si="20"/>
        <v>-11960.664047619046</v>
      </c>
      <c r="U71" s="6">
        <f t="shared" si="21"/>
        <v>-16146.896464285714</v>
      </c>
      <c r="W71" s="7" t="str">
        <f t="shared" si="22"/>
        <v>Set SurfaceLoad_81_1.sigz phase_3 -11960.664047619</v>
      </c>
      <c r="X71" s="7"/>
      <c r="Y71" s="7"/>
      <c r="Z71" s="7"/>
      <c r="AA71" s="7"/>
      <c r="AB71" s="7" t="str">
        <f t="shared" si="23"/>
        <v>Set SurfaceLoad_81_1.sigz phase_3 -16146.8964642857</v>
      </c>
      <c r="AC71" s="7"/>
      <c r="AD71" s="7"/>
      <c r="AE71" s="7"/>
      <c r="AF71" s="7"/>
      <c r="AH71" t="s">
        <v>170</v>
      </c>
      <c r="AI71">
        <f t="shared" si="24"/>
        <v>81</v>
      </c>
      <c r="AJ71" t="s">
        <v>151</v>
      </c>
      <c r="AK71">
        <f t="shared" si="25"/>
        <v>3</v>
      </c>
      <c r="AL71" t="s">
        <v>149</v>
      </c>
      <c r="AM71" s="6">
        <f t="shared" si="26"/>
        <v>-50234.788999999997</v>
      </c>
      <c r="AN71" s="6">
        <f t="shared" si="27"/>
        <v>-67816.965150000004</v>
      </c>
      <c r="AP71" s="8" t="str">
        <f t="shared" si="28"/>
        <v>set PointLoad_81_1.Fz phase_3 -50234.789</v>
      </c>
      <c r="AQ71" s="8"/>
      <c r="AR71" s="8"/>
      <c r="AS71" s="8"/>
      <c r="AT71" s="8" t="str">
        <f t="shared" si="29"/>
        <v>set PointLoad_81_1.Fz phase_4 -67816.96515</v>
      </c>
      <c r="AU71" s="8"/>
      <c r="AV71" s="8"/>
      <c r="AW71" s="8"/>
      <c r="AX71" s="8"/>
    </row>
    <row r="72" spans="1:50" x14ac:dyDescent="0.25">
      <c r="A72">
        <v>82</v>
      </c>
      <c r="B72" s="3" t="s">
        <v>77</v>
      </c>
      <c r="C72" s="3" t="s">
        <v>8</v>
      </c>
      <c r="D72" s="3">
        <v>0</v>
      </c>
      <c r="E72" s="3">
        <v>-46960.6783</v>
      </c>
      <c r="F72" s="3">
        <v>991.22310000000004</v>
      </c>
      <c r="G72" s="3">
        <v>132.24250000000001</v>
      </c>
      <c r="H72" s="3">
        <v>0</v>
      </c>
      <c r="I72" s="3">
        <v>-210.2466</v>
      </c>
      <c r="J72" s="3">
        <v>-2779.2764999999999</v>
      </c>
      <c r="K72" s="3">
        <f t="shared" si="15"/>
        <v>2</v>
      </c>
      <c r="L72" s="5">
        <f t="shared" si="16"/>
        <v>-46960.6783</v>
      </c>
      <c r="M72" s="5">
        <f t="shared" si="17"/>
        <v>-11181.11388095238</v>
      </c>
      <c r="O72" t="s">
        <v>150</v>
      </c>
      <c r="P72">
        <f t="shared" si="18"/>
        <v>82</v>
      </c>
      <c r="Q72" t="s">
        <v>148</v>
      </c>
      <c r="R72">
        <f t="shared" si="19"/>
        <v>3</v>
      </c>
      <c r="S72" t="s">
        <v>149</v>
      </c>
      <c r="T72" s="6">
        <f t="shared" si="20"/>
        <v>-11181.11388095238</v>
      </c>
      <c r="U72" s="6">
        <f t="shared" si="21"/>
        <v>-15094.503739285714</v>
      </c>
      <c r="W72" s="7" t="str">
        <f t="shared" si="22"/>
        <v>Set SurfaceLoad_82_1.sigz phase_3 -11181.1138809524</v>
      </c>
      <c r="X72" s="7"/>
      <c r="Y72" s="7"/>
      <c r="Z72" s="7"/>
      <c r="AA72" s="7"/>
      <c r="AB72" s="7" t="str">
        <f t="shared" si="23"/>
        <v>Set SurfaceLoad_82_1.sigz phase_3 -15094.5037392857</v>
      </c>
      <c r="AC72" s="7"/>
      <c r="AD72" s="7"/>
      <c r="AE72" s="7"/>
      <c r="AF72" s="7"/>
      <c r="AH72" t="s">
        <v>170</v>
      </c>
      <c r="AI72">
        <f t="shared" si="24"/>
        <v>82</v>
      </c>
      <c r="AJ72" t="s">
        <v>151</v>
      </c>
      <c r="AK72">
        <f t="shared" si="25"/>
        <v>3</v>
      </c>
      <c r="AL72" t="s">
        <v>149</v>
      </c>
      <c r="AM72" s="6">
        <f t="shared" si="26"/>
        <v>-46960.6783</v>
      </c>
      <c r="AN72" s="6">
        <f t="shared" si="27"/>
        <v>-63396.915705000007</v>
      </c>
      <c r="AP72" s="8" t="str">
        <f t="shared" si="28"/>
        <v>set PointLoad_82_1.Fz phase_3 -46960.6783</v>
      </c>
      <c r="AQ72" s="8"/>
      <c r="AR72" s="8"/>
      <c r="AS72" s="8"/>
      <c r="AT72" s="8" t="str">
        <f t="shared" si="29"/>
        <v>set PointLoad_82_1.Fz phase_4 -63396.915705</v>
      </c>
      <c r="AU72" s="8"/>
      <c r="AV72" s="8"/>
      <c r="AW72" s="8"/>
      <c r="AX72" s="8"/>
    </row>
    <row r="73" spans="1:50" x14ac:dyDescent="0.25">
      <c r="A73">
        <v>83</v>
      </c>
      <c r="B73" s="3" t="s">
        <v>78</v>
      </c>
      <c r="C73" s="3" t="s">
        <v>8</v>
      </c>
      <c r="D73" s="3">
        <v>0</v>
      </c>
      <c r="E73" s="3">
        <v>-45072.956200000001</v>
      </c>
      <c r="F73" s="3">
        <v>1382.5872999999999</v>
      </c>
      <c r="G73" s="3">
        <v>486.94510000000002</v>
      </c>
      <c r="H73" s="3">
        <v>0</v>
      </c>
      <c r="I73" s="3">
        <v>-1321.0501999999999</v>
      </c>
      <c r="J73" s="3">
        <v>-4098.4773999999998</v>
      </c>
      <c r="K73" s="3">
        <f t="shared" si="15"/>
        <v>2</v>
      </c>
      <c r="L73" s="5">
        <f t="shared" si="16"/>
        <v>-45072.956200000001</v>
      </c>
      <c r="M73" s="5">
        <f t="shared" si="17"/>
        <v>-10731.656238095238</v>
      </c>
      <c r="O73" t="s">
        <v>150</v>
      </c>
      <c r="P73">
        <f t="shared" si="18"/>
        <v>83</v>
      </c>
      <c r="Q73" t="s">
        <v>148</v>
      </c>
      <c r="R73">
        <f t="shared" si="19"/>
        <v>3</v>
      </c>
      <c r="S73" t="s">
        <v>149</v>
      </c>
      <c r="T73" s="6">
        <f t="shared" si="20"/>
        <v>-10731.656238095238</v>
      </c>
      <c r="U73" s="6">
        <f t="shared" si="21"/>
        <v>-14487.735921428573</v>
      </c>
      <c r="W73" s="7" t="str">
        <f t="shared" si="22"/>
        <v>Set SurfaceLoad_83_1.sigz phase_3 -10731.6562380952</v>
      </c>
      <c r="X73" s="7"/>
      <c r="Y73" s="7"/>
      <c r="Z73" s="7"/>
      <c r="AA73" s="7"/>
      <c r="AB73" s="7" t="str">
        <f t="shared" si="23"/>
        <v>Set SurfaceLoad_83_1.sigz phase_3 -14487.7359214286</v>
      </c>
      <c r="AC73" s="7"/>
      <c r="AD73" s="7"/>
      <c r="AE73" s="7"/>
      <c r="AF73" s="7"/>
      <c r="AH73" t="s">
        <v>170</v>
      </c>
      <c r="AI73">
        <f t="shared" si="24"/>
        <v>83</v>
      </c>
      <c r="AJ73" t="s">
        <v>151</v>
      </c>
      <c r="AK73">
        <f t="shared" si="25"/>
        <v>3</v>
      </c>
      <c r="AL73" t="s">
        <v>149</v>
      </c>
      <c r="AM73" s="6">
        <f t="shared" si="26"/>
        <v>-45072.956200000001</v>
      </c>
      <c r="AN73" s="6">
        <f t="shared" si="27"/>
        <v>-60848.490870000001</v>
      </c>
      <c r="AP73" s="8" t="str">
        <f t="shared" si="28"/>
        <v>set PointLoad_83_1.Fz phase_3 -45072.9562</v>
      </c>
      <c r="AQ73" s="8"/>
      <c r="AR73" s="8"/>
      <c r="AS73" s="8"/>
      <c r="AT73" s="8" t="str">
        <f t="shared" si="29"/>
        <v>set PointLoad_83_1.Fz phase_4 -60848.49087</v>
      </c>
      <c r="AU73" s="8"/>
      <c r="AV73" s="8"/>
      <c r="AW73" s="8"/>
      <c r="AX73" s="8"/>
    </row>
    <row r="74" spans="1:50" x14ac:dyDescent="0.25">
      <c r="A74">
        <v>111</v>
      </c>
      <c r="B74" s="3" t="s">
        <v>79</v>
      </c>
      <c r="C74" s="3" t="s">
        <v>8</v>
      </c>
      <c r="D74" s="3">
        <v>0</v>
      </c>
      <c r="E74" s="3">
        <v>-20160.6217</v>
      </c>
      <c r="F74" s="3">
        <v>606.48350000000005</v>
      </c>
      <c r="G74" s="3">
        <v>564.9049</v>
      </c>
      <c r="H74" s="3">
        <v>0</v>
      </c>
      <c r="I74" s="3">
        <v>-1401.7782999999999</v>
      </c>
      <c r="J74" s="3">
        <v>-1536.9137000000001</v>
      </c>
      <c r="K74" s="3">
        <f t="shared" si="15"/>
        <v>3</v>
      </c>
      <c r="L74" s="5">
        <f t="shared" si="16"/>
        <v>-20160.6217</v>
      </c>
      <c r="M74" s="5">
        <f t="shared" si="17"/>
        <v>-7200.222035714286</v>
      </c>
      <c r="O74" t="s">
        <v>150</v>
      </c>
      <c r="P74">
        <f t="shared" si="18"/>
        <v>111</v>
      </c>
      <c r="Q74" t="s">
        <v>148</v>
      </c>
      <c r="R74">
        <f t="shared" si="19"/>
        <v>3</v>
      </c>
      <c r="S74" t="s">
        <v>149</v>
      </c>
      <c r="T74" s="6">
        <f t="shared" si="20"/>
        <v>-7200.222035714286</v>
      </c>
      <c r="U74" s="6">
        <f t="shared" si="21"/>
        <v>-9720.2997482142873</v>
      </c>
      <c r="W74" s="7" t="str">
        <f t="shared" si="22"/>
        <v>Set SurfaceLoad_111_1.sigz phase_3 -7200.22203571429</v>
      </c>
      <c r="X74" s="7"/>
      <c r="Y74" s="7"/>
      <c r="Z74" s="7"/>
      <c r="AA74" s="7"/>
      <c r="AB74" s="7" t="str">
        <f t="shared" si="23"/>
        <v>Set SurfaceLoad_111_1.sigz phase_3 -9720.29974821429</v>
      </c>
      <c r="AC74" s="7"/>
      <c r="AD74" s="7"/>
      <c r="AE74" s="7"/>
      <c r="AF74" s="7"/>
      <c r="AH74" t="s">
        <v>170</v>
      </c>
      <c r="AI74">
        <f t="shared" si="24"/>
        <v>111</v>
      </c>
      <c r="AJ74" t="s">
        <v>151</v>
      </c>
      <c r="AK74">
        <f t="shared" si="25"/>
        <v>3</v>
      </c>
      <c r="AL74" t="s">
        <v>149</v>
      </c>
      <c r="AM74" s="6">
        <f t="shared" si="26"/>
        <v>-20160.6217</v>
      </c>
      <c r="AN74" s="6">
        <f t="shared" si="27"/>
        <v>-27216.839295000002</v>
      </c>
      <c r="AP74" s="8" t="str">
        <f t="shared" si="28"/>
        <v>set PointLoad_111_1.Fz phase_3 -20160.6217</v>
      </c>
      <c r="AQ74" s="8"/>
      <c r="AR74" s="8"/>
      <c r="AS74" s="8"/>
      <c r="AT74" s="8" t="str">
        <f t="shared" si="29"/>
        <v>set PointLoad_111_1.Fz phase_4 -27216.839295</v>
      </c>
      <c r="AU74" s="8"/>
      <c r="AV74" s="8"/>
      <c r="AW74" s="8"/>
      <c r="AX74" s="8"/>
    </row>
    <row r="75" spans="1:50" x14ac:dyDescent="0.25">
      <c r="A75">
        <v>112</v>
      </c>
      <c r="B75" s="3" t="s">
        <v>80</v>
      </c>
      <c r="C75" s="3" t="s">
        <v>8</v>
      </c>
      <c r="D75" s="3">
        <v>0</v>
      </c>
      <c r="E75" s="3">
        <v>-31768.873599999999</v>
      </c>
      <c r="F75" s="3">
        <v>967.70370000000003</v>
      </c>
      <c r="G75" s="3">
        <v>224.44</v>
      </c>
      <c r="H75" s="3">
        <v>0</v>
      </c>
      <c r="I75" s="3">
        <v>-586.63030000000003</v>
      </c>
      <c r="J75" s="3">
        <v>-2739.0902999999998</v>
      </c>
      <c r="K75" s="3">
        <f t="shared" si="15"/>
        <v>3</v>
      </c>
      <c r="L75" s="5">
        <f t="shared" si="16"/>
        <v>-31768.873599999999</v>
      </c>
      <c r="M75" s="5">
        <f t="shared" si="17"/>
        <v>-11346.026285714286</v>
      </c>
      <c r="O75" t="s">
        <v>150</v>
      </c>
      <c r="P75">
        <f t="shared" si="18"/>
        <v>112</v>
      </c>
      <c r="Q75" t="s">
        <v>148</v>
      </c>
      <c r="R75">
        <f t="shared" si="19"/>
        <v>3</v>
      </c>
      <c r="S75" t="s">
        <v>149</v>
      </c>
      <c r="T75" s="6">
        <f t="shared" si="20"/>
        <v>-11346.026285714286</v>
      </c>
      <c r="U75" s="6">
        <f t="shared" si="21"/>
        <v>-15317.135485714287</v>
      </c>
      <c r="W75" s="7" t="str">
        <f t="shared" si="22"/>
        <v>Set SurfaceLoad_112_1.sigz phase_3 -11346.0262857143</v>
      </c>
      <c r="X75" s="7"/>
      <c r="Y75" s="7"/>
      <c r="Z75" s="7"/>
      <c r="AA75" s="7"/>
      <c r="AB75" s="7" t="str">
        <f t="shared" si="23"/>
        <v>Set SurfaceLoad_112_1.sigz phase_3 -15317.1354857143</v>
      </c>
      <c r="AC75" s="7"/>
      <c r="AD75" s="7"/>
      <c r="AE75" s="7"/>
      <c r="AF75" s="7"/>
      <c r="AH75" t="s">
        <v>170</v>
      </c>
      <c r="AI75">
        <f t="shared" si="24"/>
        <v>112</v>
      </c>
      <c r="AJ75" t="s">
        <v>151</v>
      </c>
      <c r="AK75">
        <f t="shared" si="25"/>
        <v>3</v>
      </c>
      <c r="AL75" t="s">
        <v>149</v>
      </c>
      <c r="AM75" s="6">
        <f t="shared" si="26"/>
        <v>-31768.873599999999</v>
      </c>
      <c r="AN75" s="6">
        <f t="shared" si="27"/>
        <v>-42887.979360000005</v>
      </c>
      <c r="AP75" s="8" t="str">
        <f t="shared" si="28"/>
        <v>set PointLoad_112_1.Fz phase_3 -31768.8736</v>
      </c>
      <c r="AQ75" s="8"/>
      <c r="AR75" s="8"/>
      <c r="AS75" s="8"/>
      <c r="AT75" s="8" t="str">
        <f t="shared" si="29"/>
        <v>set PointLoad_112_1.Fz phase_4 -42887.97936</v>
      </c>
      <c r="AU75" s="8"/>
      <c r="AV75" s="8"/>
      <c r="AW75" s="8"/>
      <c r="AX75" s="8"/>
    </row>
    <row r="76" spans="1:50" x14ac:dyDescent="0.25">
      <c r="A76">
        <v>84</v>
      </c>
      <c r="B76" s="3" t="s">
        <v>81</v>
      </c>
      <c r="C76" s="3" t="s">
        <v>8</v>
      </c>
      <c r="D76" s="3">
        <v>0</v>
      </c>
      <c r="E76" s="3">
        <v>-46391.991499999996</v>
      </c>
      <c r="F76" s="3">
        <v>545.54459999999995</v>
      </c>
      <c r="G76" s="3">
        <v>-180.64670000000001</v>
      </c>
      <c r="H76" s="3">
        <v>0</v>
      </c>
      <c r="I76" s="3">
        <v>335.5292</v>
      </c>
      <c r="J76" s="3">
        <v>-1561.3756000000001</v>
      </c>
      <c r="K76" s="3">
        <f t="shared" si="15"/>
        <v>2</v>
      </c>
      <c r="L76" s="5">
        <f t="shared" si="16"/>
        <v>-46391.991499999996</v>
      </c>
      <c r="M76" s="5">
        <f t="shared" si="17"/>
        <v>-11045.71226190476</v>
      </c>
      <c r="O76" t="s">
        <v>150</v>
      </c>
      <c r="P76">
        <f t="shared" si="18"/>
        <v>84</v>
      </c>
      <c r="Q76" t="s">
        <v>148</v>
      </c>
      <c r="R76">
        <f t="shared" si="19"/>
        <v>3</v>
      </c>
      <c r="S76" t="s">
        <v>149</v>
      </c>
      <c r="T76" s="6">
        <f t="shared" si="20"/>
        <v>-11045.71226190476</v>
      </c>
      <c r="U76" s="6">
        <f t="shared" si="21"/>
        <v>-14911.711553571427</v>
      </c>
      <c r="W76" s="7" t="str">
        <f t="shared" si="22"/>
        <v>Set SurfaceLoad_84_1.sigz phase_3 -11045.7122619048</v>
      </c>
      <c r="X76" s="7"/>
      <c r="Y76" s="7"/>
      <c r="Z76" s="7"/>
      <c r="AA76" s="7"/>
      <c r="AB76" s="7" t="str">
        <f t="shared" si="23"/>
        <v>Set SurfaceLoad_84_1.sigz phase_3 -14911.7115535714</v>
      </c>
      <c r="AC76" s="7"/>
      <c r="AD76" s="7"/>
      <c r="AE76" s="7"/>
      <c r="AF76" s="7"/>
      <c r="AH76" t="s">
        <v>170</v>
      </c>
      <c r="AI76">
        <f t="shared" si="24"/>
        <v>84</v>
      </c>
      <c r="AJ76" t="s">
        <v>151</v>
      </c>
      <c r="AK76">
        <f t="shared" si="25"/>
        <v>3</v>
      </c>
      <c r="AL76" t="s">
        <v>149</v>
      </c>
      <c r="AM76" s="6">
        <f t="shared" si="26"/>
        <v>-46391.991499999996</v>
      </c>
      <c r="AN76" s="6">
        <f t="shared" si="27"/>
        <v>-62629.188524999998</v>
      </c>
      <c r="AP76" s="8" t="str">
        <f t="shared" si="28"/>
        <v>set PointLoad_84_1.Fz phase_3 -46391.9915</v>
      </c>
      <c r="AQ76" s="8"/>
      <c r="AR76" s="8"/>
      <c r="AS76" s="8"/>
      <c r="AT76" s="8" t="str">
        <f t="shared" si="29"/>
        <v>set PointLoad_84_1.Fz phase_4 -62629.188525</v>
      </c>
      <c r="AU76" s="8"/>
      <c r="AV76" s="8"/>
      <c r="AW76" s="8"/>
      <c r="AX76" s="8"/>
    </row>
    <row r="77" spans="1:50" x14ac:dyDescent="0.25">
      <c r="A77">
        <v>85</v>
      </c>
      <c r="B77" s="3" t="s">
        <v>82</v>
      </c>
      <c r="C77" s="3" t="s">
        <v>8</v>
      </c>
      <c r="D77" s="3">
        <v>0</v>
      </c>
      <c r="E77" s="3">
        <v>-39665.884400000003</v>
      </c>
      <c r="F77" s="3">
        <v>280.30610000000001</v>
      </c>
      <c r="G77" s="3">
        <v>-1393.5958000000001</v>
      </c>
      <c r="H77" s="3">
        <v>0</v>
      </c>
      <c r="I77" s="3">
        <v>3894.0230000000001</v>
      </c>
      <c r="J77" s="3">
        <v>-799.66759999999999</v>
      </c>
      <c r="K77" s="3">
        <f t="shared" si="15"/>
        <v>2</v>
      </c>
      <c r="L77" s="5">
        <f t="shared" si="16"/>
        <v>-39665.884400000003</v>
      </c>
      <c r="M77" s="5">
        <f t="shared" si="17"/>
        <v>-9444.2581904761901</v>
      </c>
      <c r="O77" t="s">
        <v>150</v>
      </c>
      <c r="P77">
        <f t="shared" si="18"/>
        <v>85</v>
      </c>
      <c r="Q77" t="s">
        <v>148</v>
      </c>
      <c r="R77">
        <f t="shared" si="19"/>
        <v>3</v>
      </c>
      <c r="S77" t="s">
        <v>149</v>
      </c>
      <c r="T77" s="6">
        <f t="shared" si="20"/>
        <v>-9444.2581904761901</v>
      </c>
      <c r="U77" s="6">
        <f t="shared" si="21"/>
        <v>-12749.748557142857</v>
      </c>
      <c r="W77" s="7" t="str">
        <f t="shared" si="22"/>
        <v>Set SurfaceLoad_85_1.sigz phase_3 -9444.25819047619</v>
      </c>
      <c r="X77" s="7"/>
      <c r="Y77" s="7"/>
      <c r="Z77" s="7"/>
      <c r="AA77" s="7"/>
      <c r="AB77" s="7" t="str">
        <f t="shared" si="23"/>
        <v>Set SurfaceLoad_85_1.sigz phase_3 -12749.7485571429</v>
      </c>
      <c r="AC77" s="7"/>
      <c r="AD77" s="7"/>
      <c r="AE77" s="7"/>
      <c r="AF77" s="7"/>
      <c r="AH77" t="s">
        <v>170</v>
      </c>
      <c r="AI77">
        <f t="shared" si="24"/>
        <v>85</v>
      </c>
      <c r="AJ77" t="s">
        <v>151</v>
      </c>
      <c r="AK77">
        <f t="shared" si="25"/>
        <v>3</v>
      </c>
      <c r="AL77" t="s">
        <v>149</v>
      </c>
      <c r="AM77" s="6">
        <f t="shared" si="26"/>
        <v>-39665.884400000003</v>
      </c>
      <c r="AN77" s="6">
        <f t="shared" si="27"/>
        <v>-53548.943940000005</v>
      </c>
      <c r="AP77" s="8" t="str">
        <f t="shared" si="28"/>
        <v>set PointLoad_85_1.Fz phase_3 -39665.8844</v>
      </c>
      <c r="AQ77" s="8"/>
      <c r="AR77" s="8"/>
      <c r="AS77" s="8"/>
      <c r="AT77" s="8" t="str">
        <f t="shared" si="29"/>
        <v>set PointLoad_85_1.Fz phase_4 -53548.94394</v>
      </c>
      <c r="AU77" s="8"/>
      <c r="AV77" s="8"/>
      <c r="AW77" s="8"/>
      <c r="AX77" s="8"/>
    </row>
    <row r="78" spans="1:50" x14ac:dyDescent="0.25">
      <c r="A78">
        <v>113</v>
      </c>
      <c r="B78" s="3" t="s">
        <v>83</v>
      </c>
      <c r="C78" s="3" t="s">
        <v>8</v>
      </c>
      <c r="D78" s="3">
        <v>0</v>
      </c>
      <c r="E78" s="3">
        <v>-29093.314699999999</v>
      </c>
      <c r="F78" s="3">
        <v>-1925.7366999999999</v>
      </c>
      <c r="G78" s="3">
        <v>171.47370000000001</v>
      </c>
      <c r="H78" s="3">
        <v>0</v>
      </c>
      <c r="I78" s="3">
        <v>-295.25279999999998</v>
      </c>
      <c r="J78" s="3">
        <v>6421.5032000000001</v>
      </c>
      <c r="K78" s="3">
        <f t="shared" si="15"/>
        <v>3</v>
      </c>
      <c r="L78" s="5">
        <f t="shared" si="16"/>
        <v>-29093.314699999999</v>
      </c>
      <c r="M78" s="5">
        <f t="shared" si="17"/>
        <v>-10390.469535714286</v>
      </c>
      <c r="O78" t="s">
        <v>150</v>
      </c>
      <c r="P78">
        <f t="shared" si="18"/>
        <v>113</v>
      </c>
      <c r="Q78" t="s">
        <v>148</v>
      </c>
      <c r="R78">
        <f t="shared" si="19"/>
        <v>3</v>
      </c>
      <c r="S78" t="s">
        <v>149</v>
      </c>
      <c r="T78" s="6">
        <f t="shared" si="20"/>
        <v>-10390.469535714286</v>
      </c>
      <c r="U78" s="6">
        <f t="shared" si="21"/>
        <v>-14027.133873214287</v>
      </c>
      <c r="W78" s="7" t="str">
        <f t="shared" si="22"/>
        <v>Set SurfaceLoad_113_1.sigz phase_3 -10390.4695357143</v>
      </c>
      <c r="X78" s="7"/>
      <c r="Y78" s="7"/>
      <c r="Z78" s="7"/>
      <c r="AA78" s="7"/>
      <c r="AB78" s="7" t="str">
        <f t="shared" si="23"/>
        <v>Set SurfaceLoad_113_1.sigz phase_3 -14027.1338732143</v>
      </c>
      <c r="AC78" s="7"/>
      <c r="AD78" s="7"/>
      <c r="AE78" s="7"/>
      <c r="AF78" s="7"/>
      <c r="AH78" t="s">
        <v>170</v>
      </c>
      <c r="AI78">
        <f t="shared" si="24"/>
        <v>113</v>
      </c>
      <c r="AJ78" t="s">
        <v>151</v>
      </c>
      <c r="AK78">
        <f t="shared" si="25"/>
        <v>3</v>
      </c>
      <c r="AL78" t="s">
        <v>149</v>
      </c>
      <c r="AM78" s="6">
        <f t="shared" si="26"/>
        <v>-29093.314699999999</v>
      </c>
      <c r="AN78" s="6">
        <f t="shared" si="27"/>
        <v>-39275.974845000004</v>
      </c>
      <c r="AP78" s="8" t="str">
        <f t="shared" si="28"/>
        <v>set PointLoad_113_1.Fz phase_3 -29093.3147</v>
      </c>
      <c r="AQ78" s="8"/>
      <c r="AR78" s="8"/>
      <c r="AS78" s="8"/>
      <c r="AT78" s="8" t="str">
        <f t="shared" si="29"/>
        <v>set PointLoad_113_1.Fz phase_4 -39275.974845</v>
      </c>
      <c r="AU78" s="8"/>
      <c r="AV78" s="8"/>
      <c r="AW78" s="8"/>
      <c r="AX78" s="8"/>
    </row>
    <row r="79" spans="1:50" x14ac:dyDescent="0.25">
      <c r="A79">
        <v>86</v>
      </c>
      <c r="B79" s="3" t="s">
        <v>84</v>
      </c>
      <c r="C79" s="3" t="s">
        <v>8</v>
      </c>
      <c r="D79" s="3">
        <v>0</v>
      </c>
      <c r="E79" s="3">
        <v>-46728.967400000001</v>
      </c>
      <c r="F79" s="3">
        <v>1024.9139</v>
      </c>
      <c r="G79" s="3">
        <v>217.13890000000001</v>
      </c>
      <c r="H79" s="3">
        <v>0</v>
      </c>
      <c r="I79" s="3">
        <v>-556.13639999999998</v>
      </c>
      <c r="J79" s="3">
        <v>-3033.5128</v>
      </c>
      <c r="K79" s="3">
        <f t="shared" si="15"/>
        <v>2</v>
      </c>
      <c r="L79" s="5">
        <f t="shared" si="16"/>
        <v>-46728.967400000001</v>
      </c>
      <c r="M79" s="5">
        <f t="shared" si="17"/>
        <v>-11125.944619047619</v>
      </c>
      <c r="O79" t="s">
        <v>150</v>
      </c>
      <c r="P79">
        <f t="shared" si="18"/>
        <v>86</v>
      </c>
      <c r="Q79" t="s">
        <v>148</v>
      </c>
      <c r="R79">
        <f t="shared" si="19"/>
        <v>3</v>
      </c>
      <c r="S79" t="s">
        <v>149</v>
      </c>
      <c r="T79" s="6">
        <f t="shared" si="20"/>
        <v>-11125.944619047619</v>
      </c>
      <c r="U79" s="6">
        <f t="shared" si="21"/>
        <v>-15020.025235714287</v>
      </c>
      <c r="W79" s="7" t="str">
        <f t="shared" si="22"/>
        <v>Set SurfaceLoad_86_1.sigz phase_3 -11125.9446190476</v>
      </c>
      <c r="X79" s="7"/>
      <c r="Y79" s="7"/>
      <c r="Z79" s="7"/>
      <c r="AA79" s="7"/>
      <c r="AB79" s="7" t="str">
        <f t="shared" si="23"/>
        <v>Set SurfaceLoad_86_1.sigz phase_3 -15020.0252357143</v>
      </c>
      <c r="AC79" s="7"/>
      <c r="AD79" s="7"/>
      <c r="AE79" s="7"/>
      <c r="AF79" s="7"/>
      <c r="AH79" t="s">
        <v>170</v>
      </c>
      <c r="AI79">
        <f t="shared" si="24"/>
        <v>86</v>
      </c>
      <c r="AJ79" t="s">
        <v>151</v>
      </c>
      <c r="AK79">
        <f t="shared" si="25"/>
        <v>3</v>
      </c>
      <c r="AL79" t="s">
        <v>149</v>
      </c>
      <c r="AM79" s="6">
        <f t="shared" si="26"/>
        <v>-46728.967400000001</v>
      </c>
      <c r="AN79" s="6">
        <f t="shared" si="27"/>
        <v>-63084.105990000004</v>
      </c>
      <c r="AP79" s="8" t="str">
        <f t="shared" si="28"/>
        <v>set PointLoad_86_1.Fz phase_3 -46728.9674</v>
      </c>
      <c r="AQ79" s="8"/>
      <c r="AR79" s="8"/>
      <c r="AS79" s="8"/>
      <c r="AT79" s="8" t="str">
        <f t="shared" si="29"/>
        <v>set PointLoad_86_1.Fz phase_4 -63084.10599</v>
      </c>
      <c r="AU79" s="8"/>
      <c r="AV79" s="8"/>
      <c r="AW79" s="8"/>
      <c r="AX79" s="8"/>
    </row>
    <row r="80" spans="1:50" x14ac:dyDescent="0.25">
      <c r="A80">
        <v>114</v>
      </c>
      <c r="B80" s="3" t="s">
        <v>85</v>
      </c>
      <c r="C80" s="3" t="s">
        <v>8</v>
      </c>
      <c r="D80" s="3">
        <v>0</v>
      </c>
      <c r="E80" s="3">
        <v>-21333.9892</v>
      </c>
      <c r="F80" s="3">
        <v>269.99529999999999</v>
      </c>
      <c r="G80" s="3">
        <v>611.53650000000005</v>
      </c>
      <c r="H80" s="3">
        <v>0</v>
      </c>
      <c r="I80" s="3">
        <v>-1502.3196</v>
      </c>
      <c r="J80" s="3">
        <v>-470.37419999999997</v>
      </c>
      <c r="K80" s="3">
        <f t="shared" si="15"/>
        <v>3</v>
      </c>
      <c r="L80" s="5">
        <f t="shared" si="16"/>
        <v>-21333.9892</v>
      </c>
      <c r="M80" s="5">
        <f t="shared" si="17"/>
        <v>-7619.2818571428579</v>
      </c>
      <c r="O80" t="s">
        <v>150</v>
      </c>
      <c r="P80">
        <f t="shared" si="18"/>
        <v>114</v>
      </c>
      <c r="Q80" t="s">
        <v>148</v>
      </c>
      <c r="R80">
        <f t="shared" si="19"/>
        <v>3</v>
      </c>
      <c r="S80" t="s">
        <v>149</v>
      </c>
      <c r="T80" s="6">
        <f t="shared" si="20"/>
        <v>-7619.2818571428579</v>
      </c>
      <c r="U80" s="6">
        <f t="shared" si="21"/>
        <v>-10286.030507142859</v>
      </c>
      <c r="W80" s="7" t="str">
        <f t="shared" si="22"/>
        <v>Set SurfaceLoad_114_1.sigz phase_3 -7619.28185714286</v>
      </c>
      <c r="X80" s="7"/>
      <c r="Y80" s="7"/>
      <c r="Z80" s="7"/>
      <c r="AA80" s="7"/>
      <c r="AB80" s="7" t="str">
        <f t="shared" si="23"/>
        <v>Set SurfaceLoad_114_1.sigz phase_3 -10286.0305071429</v>
      </c>
      <c r="AC80" s="7"/>
      <c r="AD80" s="7"/>
      <c r="AE80" s="7"/>
      <c r="AF80" s="7"/>
      <c r="AH80" t="s">
        <v>170</v>
      </c>
      <c r="AI80">
        <f t="shared" si="24"/>
        <v>114</v>
      </c>
      <c r="AJ80" t="s">
        <v>151</v>
      </c>
      <c r="AK80">
        <f t="shared" si="25"/>
        <v>3</v>
      </c>
      <c r="AL80" t="s">
        <v>149</v>
      </c>
      <c r="AM80" s="6">
        <f t="shared" si="26"/>
        <v>-21333.9892</v>
      </c>
      <c r="AN80" s="6">
        <f t="shared" si="27"/>
        <v>-28800.885420000002</v>
      </c>
      <c r="AP80" s="8" t="str">
        <f t="shared" si="28"/>
        <v>set PointLoad_114_1.Fz phase_3 -21333.9892</v>
      </c>
      <c r="AQ80" s="8"/>
      <c r="AR80" s="8"/>
      <c r="AS80" s="8"/>
      <c r="AT80" s="8" t="str">
        <f t="shared" si="29"/>
        <v>set PointLoad_114_1.Fz phase_4 -28800.88542</v>
      </c>
      <c r="AU80" s="8"/>
      <c r="AV80" s="8"/>
      <c r="AW80" s="8"/>
      <c r="AX80" s="8"/>
    </row>
    <row r="81" spans="1:50" x14ac:dyDescent="0.25">
      <c r="A81">
        <v>115</v>
      </c>
      <c r="B81" s="3" t="s">
        <v>86</v>
      </c>
      <c r="C81" s="3" t="s">
        <v>8</v>
      </c>
      <c r="D81" s="3">
        <v>0</v>
      </c>
      <c r="E81" s="3">
        <v>-34036.637999999999</v>
      </c>
      <c r="F81" s="3">
        <v>51.903799999999997</v>
      </c>
      <c r="G81" s="3">
        <v>291.98230000000001</v>
      </c>
      <c r="H81" s="3">
        <v>0</v>
      </c>
      <c r="I81" s="3">
        <v>-737.1001</v>
      </c>
      <c r="J81" s="3">
        <v>183.70160000000001</v>
      </c>
      <c r="K81" s="3">
        <f t="shared" si="15"/>
        <v>3</v>
      </c>
      <c r="L81" s="5">
        <f t="shared" si="16"/>
        <v>-34036.637999999999</v>
      </c>
      <c r="M81" s="5">
        <f t="shared" si="17"/>
        <v>-12155.942142857144</v>
      </c>
      <c r="O81" t="s">
        <v>150</v>
      </c>
      <c r="P81">
        <f t="shared" si="18"/>
        <v>115</v>
      </c>
      <c r="Q81" t="s">
        <v>148</v>
      </c>
      <c r="R81">
        <f t="shared" si="19"/>
        <v>3</v>
      </c>
      <c r="S81" t="s">
        <v>149</v>
      </c>
      <c r="T81" s="6">
        <f t="shared" si="20"/>
        <v>-12155.942142857144</v>
      </c>
      <c r="U81" s="6">
        <f t="shared" si="21"/>
        <v>-16410.521892857145</v>
      </c>
      <c r="W81" s="7" t="str">
        <f t="shared" si="22"/>
        <v>Set SurfaceLoad_115_1.sigz phase_3 -12155.9421428571</v>
      </c>
      <c r="X81" s="7"/>
      <c r="Y81" s="7"/>
      <c r="Z81" s="7"/>
      <c r="AA81" s="7"/>
      <c r="AB81" s="7" t="str">
        <f t="shared" si="23"/>
        <v>Set SurfaceLoad_115_1.sigz phase_3 -16410.5218928571</v>
      </c>
      <c r="AC81" s="7"/>
      <c r="AD81" s="7"/>
      <c r="AE81" s="7"/>
      <c r="AF81" s="7"/>
      <c r="AH81" t="s">
        <v>170</v>
      </c>
      <c r="AI81">
        <f t="shared" si="24"/>
        <v>115</v>
      </c>
      <c r="AJ81" t="s">
        <v>151</v>
      </c>
      <c r="AK81">
        <f t="shared" si="25"/>
        <v>3</v>
      </c>
      <c r="AL81" t="s">
        <v>149</v>
      </c>
      <c r="AM81" s="6">
        <f t="shared" si="26"/>
        <v>-34036.637999999999</v>
      </c>
      <c r="AN81" s="6">
        <f t="shared" si="27"/>
        <v>-45949.461300000003</v>
      </c>
      <c r="AP81" s="8" t="str">
        <f t="shared" si="28"/>
        <v>set PointLoad_115_1.Fz phase_3 -34036.638</v>
      </c>
      <c r="AQ81" s="8"/>
      <c r="AR81" s="8"/>
      <c r="AS81" s="8"/>
      <c r="AT81" s="8" t="str">
        <f t="shared" si="29"/>
        <v>set PointLoad_115_1.Fz phase_4 -45949.4613</v>
      </c>
      <c r="AU81" s="8"/>
      <c r="AV81" s="8"/>
      <c r="AW81" s="8"/>
      <c r="AX81" s="8"/>
    </row>
    <row r="82" spans="1:50" x14ac:dyDescent="0.25">
      <c r="A82">
        <v>87</v>
      </c>
      <c r="B82" s="3" t="s">
        <v>87</v>
      </c>
      <c r="C82" s="3" t="s">
        <v>8</v>
      </c>
      <c r="D82" s="3">
        <v>0</v>
      </c>
      <c r="E82" s="3">
        <v>-47603.838300000003</v>
      </c>
      <c r="F82" s="3">
        <v>162.5085</v>
      </c>
      <c r="G82" s="3">
        <v>-344.6241</v>
      </c>
      <c r="H82" s="3">
        <v>0</v>
      </c>
      <c r="I82" s="3">
        <v>868.43280000000004</v>
      </c>
      <c r="J82" s="3">
        <v>-376.64940000000001</v>
      </c>
      <c r="K82" s="3">
        <f t="shared" si="15"/>
        <v>2</v>
      </c>
      <c r="L82" s="5">
        <f t="shared" si="16"/>
        <v>-47603.838300000003</v>
      </c>
      <c r="M82" s="5">
        <f t="shared" si="17"/>
        <v>-11334.247214285715</v>
      </c>
      <c r="O82" t="s">
        <v>150</v>
      </c>
      <c r="P82">
        <f t="shared" si="18"/>
        <v>87</v>
      </c>
      <c r="Q82" t="s">
        <v>148</v>
      </c>
      <c r="R82">
        <f t="shared" si="19"/>
        <v>3</v>
      </c>
      <c r="S82" t="s">
        <v>149</v>
      </c>
      <c r="T82" s="6">
        <f t="shared" si="20"/>
        <v>-11334.247214285715</v>
      </c>
      <c r="U82" s="6">
        <f t="shared" si="21"/>
        <v>-15301.233739285717</v>
      </c>
      <c r="W82" s="7" t="str">
        <f t="shared" si="22"/>
        <v>Set SurfaceLoad_87_1.sigz phase_3 -11334.2472142857</v>
      </c>
      <c r="X82" s="7"/>
      <c r="Y82" s="7"/>
      <c r="Z82" s="7"/>
      <c r="AA82" s="7"/>
      <c r="AB82" s="7" t="str">
        <f t="shared" si="23"/>
        <v>Set SurfaceLoad_87_1.sigz phase_3 -15301.2337392857</v>
      </c>
      <c r="AC82" s="7"/>
      <c r="AD82" s="7"/>
      <c r="AE82" s="7"/>
      <c r="AF82" s="7"/>
      <c r="AH82" t="s">
        <v>170</v>
      </c>
      <c r="AI82">
        <f t="shared" si="24"/>
        <v>87</v>
      </c>
      <c r="AJ82" t="s">
        <v>151</v>
      </c>
      <c r="AK82">
        <f t="shared" si="25"/>
        <v>3</v>
      </c>
      <c r="AL82" t="s">
        <v>149</v>
      </c>
      <c r="AM82" s="6">
        <f t="shared" si="26"/>
        <v>-47603.838300000003</v>
      </c>
      <c r="AN82" s="6">
        <f t="shared" si="27"/>
        <v>-64265.18170500001</v>
      </c>
      <c r="AP82" s="8" t="str">
        <f t="shared" si="28"/>
        <v>set PointLoad_87_1.Fz phase_3 -47603.8383</v>
      </c>
      <c r="AQ82" s="8"/>
      <c r="AR82" s="8"/>
      <c r="AS82" s="8"/>
      <c r="AT82" s="8" t="str">
        <f t="shared" si="29"/>
        <v>set PointLoad_87_1.Fz phase_4 -64265.181705</v>
      </c>
      <c r="AU82" s="8"/>
      <c r="AV82" s="8"/>
      <c r="AW82" s="8"/>
      <c r="AX82" s="8"/>
    </row>
    <row r="83" spans="1:50" x14ac:dyDescent="0.25">
      <c r="A83">
        <v>88</v>
      </c>
      <c r="B83" s="3" t="s">
        <v>88</v>
      </c>
      <c r="C83" s="3" t="s">
        <v>8</v>
      </c>
      <c r="D83" s="3">
        <v>0</v>
      </c>
      <c r="E83" s="3">
        <v>-40193.431299999997</v>
      </c>
      <c r="F83" s="3">
        <v>23.0947</v>
      </c>
      <c r="G83" s="3">
        <v>-1337.3688</v>
      </c>
      <c r="H83" s="3">
        <v>0</v>
      </c>
      <c r="I83" s="3">
        <v>3775.8444</v>
      </c>
      <c r="J83" s="3">
        <v>25.336300000000001</v>
      </c>
      <c r="K83" s="3">
        <f t="shared" si="15"/>
        <v>2</v>
      </c>
      <c r="L83" s="5">
        <f t="shared" si="16"/>
        <v>-40193.431299999997</v>
      </c>
      <c r="M83" s="5">
        <f t="shared" si="17"/>
        <v>-9569.8645952380939</v>
      </c>
      <c r="O83" t="s">
        <v>150</v>
      </c>
      <c r="P83">
        <f t="shared" si="18"/>
        <v>88</v>
      </c>
      <c r="Q83" t="s">
        <v>148</v>
      </c>
      <c r="R83">
        <f t="shared" si="19"/>
        <v>3</v>
      </c>
      <c r="S83" t="s">
        <v>149</v>
      </c>
      <c r="T83" s="6">
        <f t="shared" si="20"/>
        <v>-9569.8645952380939</v>
      </c>
      <c r="U83" s="6">
        <f t="shared" si="21"/>
        <v>-12919.317203571427</v>
      </c>
      <c r="W83" s="7" t="str">
        <f t="shared" si="22"/>
        <v>Set SurfaceLoad_88_1.sigz phase_3 -9569.86459523809</v>
      </c>
      <c r="X83" s="7"/>
      <c r="Y83" s="7"/>
      <c r="Z83" s="7"/>
      <c r="AA83" s="7"/>
      <c r="AB83" s="7" t="str">
        <f t="shared" si="23"/>
        <v>Set SurfaceLoad_88_1.sigz phase_3 -12919.3172035714</v>
      </c>
      <c r="AC83" s="7"/>
      <c r="AD83" s="7"/>
      <c r="AE83" s="7"/>
      <c r="AF83" s="7"/>
      <c r="AH83" t="s">
        <v>170</v>
      </c>
      <c r="AI83">
        <f t="shared" si="24"/>
        <v>88</v>
      </c>
      <c r="AJ83" t="s">
        <v>151</v>
      </c>
      <c r="AK83">
        <f t="shared" si="25"/>
        <v>3</v>
      </c>
      <c r="AL83" t="s">
        <v>149</v>
      </c>
      <c r="AM83" s="6">
        <f t="shared" si="26"/>
        <v>-40193.431299999997</v>
      </c>
      <c r="AN83" s="6">
        <f t="shared" si="27"/>
        <v>-54261.132254999997</v>
      </c>
      <c r="AP83" s="8" t="str">
        <f t="shared" si="28"/>
        <v>set PointLoad_88_1.Fz phase_3 -40193.4313</v>
      </c>
      <c r="AQ83" s="8"/>
      <c r="AR83" s="8"/>
      <c r="AS83" s="8"/>
      <c r="AT83" s="8" t="str">
        <f t="shared" si="29"/>
        <v>set PointLoad_88_1.Fz phase_4 -54261.132255</v>
      </c>
      <c r="AU83" s="8"/>
      <c r="AV83" s="8"/>
      <c r="AW83" s="8"/>
      <c r="AX83" s="8"/>
    </row>
    <row r="84" spans="1:50" x14ac:dyDescent="0.25">
      <c r="A84">
        <v>116</v>
      </c>
      <c r="B84" s="3" t="s">
        <v>89</v>
      </c>
      <c r="C84" s="3" t="s">
        <v>8</v>
      </c>
      <c r="D84" s="3">
        <v>0</v>
      </c>
      <c r="E84" s="3">
        <v>-28654.9375</v>
      </c>
      <c r="F84" s="3">
        <v>-1773.0398</v>
      </c>
      <c r="G84" s="3">
        <v>32.213099999999997</v>
      </c>
      <c r="H84" s="3">
        <v>0</v>
      </c>
      <c r="I84" s="3">
        <v>23.107299999999999</v>
      </c>
      <c r="J84" s="3">
        <v>5880.5249999999996</v>
      </c>
      <c r="K84" s="3">
        <f t="shared" si="15"/>
        <v>3</v>
      </c>
      <c r="L84" s="5">
        <f t="shared" si="16"/>
        <v>-28654.9375</v>
      </c>
      <c r="M84" s="5">
        <f t="shared" si="17"/>
        <v>-10233.90625</v>
      </c>
      <c r="O84" t="s">
        <v>150</v>
      </c>
      <c r="P84">
        <f t="shared" si="18"/>
        <v>116</v>
      </c>
      <c r="Q84" t="s">
        <v>148</v>
      </c>
      <c r="R84">
        <f t="shared" si="19"/>
        <v>3</v>
      </c>
      <c r="S84" t="s">
        <v>149</v>
      </c>
      <c r="T84" s="6">
        <f t="shared" si="20"/>
        <v>-10233.90625</v>
      </c>
      <c r="U84" s="6">
        <f t="shared" si="21"/>
        <v>-13815.7734375</v>
      </c>
      <c r="W84" s="7" t="str">
        <f t="shared" si="22"/>
        <v>Set SurfaceLoad_116_1.sigz phase_3 -10233.90625</v>
      </c>
      <c r="X84" s="7"/>
      <c r="Y84" s="7"/>
      <c r="Z84" s="7"/>
      <c r="AA84" s="7"/>
      <c r="AB84" s="7" t="str">
        <f t="shared" si="23"/>
        <v>Set SurfaceLoad_116_1.sigz phase_3 -13815.7734375</v>
      </c>
      <c r="AC84" s="7"/>
      <c r="AD84" s="7"/>
      <c r="AE84" s="7"/>
      <c r="AF84" s="7"/>
      <c r="AH84" t="s">
        <v>170</v>
      </c>
      <c r="AI84">
        <f t="shared" si="24"/>
        <v>116</v>
      </c>
      <c r="AJ84" t="s">
        <v>151</v>
      </c>
      <c r="AK84">
        <f t="shared" si="25"/>
        <v>3</v>
      </c>
      <c r="AL84" t="s">
        <v>149</v>
      </c>
      <c r="AM84" s="6">
        <f t="shared" si="26"/>
        <v>-28654.9375</v>
      </c>
      <c r="AN84" s="6">
        <f t="shared" si="27"/>
        <v>-38684.165625000001</v>
      </c>
      <c r="AP84" s="8" t="str">
        <f t="shared" si="28"/>
        <v>set PointLoad_116_1.Fz phase_3 -28654.9375</v>
      </c>
      <c r="AQ84" s="8"/>
      <c r="AR84" s="8"/>
      <c r="AS84" s="8"/>
      <c r="AT84" s="8" t="str">
        <f t="shared" si="29"/>
        <v>set PointLoad_116_1.Fz phase_4 -38684.165625</v>
      </c>
      <c r="AU84" s="8"/>
      <c r="AV84" s="8"/>
      <c r="AW84" s="8"/>
      <c r="AX84" s="8"/>
    </row>
    <row r="85" spans="1:50" x14ac:dyDescent="0.25">
      <c r="A85">
        <v>89</v>
      </c>
      <c r="B85" s="3" t="s">
        <v>90</v>
      </c>
      <c r="C85" s="3" t="s">
        <v>8</v>
      </c>
      <c r="D85" s="3">
        <v>0</v>
      </c>
      <c r="E85" s="3">
        <v>-47165.196799999998</v>
      </c>
      <c r="F85" s="3">
        <v>1077.9595999999999</v>
      </c>
      <c r="G85" s="3">
        <v>141.1388</v>
      </c>
      <c r="H85" s="3">
        <v>0</v>
      </c>
      <c r="I85" s="3">
        <v>-369.15600000000001</v>
      </c>
      <c r="J85" s="3">
        <v>-3307.7728999999999</v>
      </c>
      <c r="K85" s="3">
        <f t="shared" si="15"/>
        <v>2</v>
      </c>
      <c r="L85" s="5">
        <f t="shared" si="16"/>
        <v>-47165.196799999998</v>
      </c>
      <c r="M85" s="5">
        <f t="shared" si="17"/>
        <v>-11229.80876190476</v>
      </c>
      <c r="O85" t="s">
        <v>150</v>
      </c>
      <c r="P85">
        <f t="shared" si="18"/>
        <v>89</v>
      </c>
      <c r="Q85" t="s">
        <v>148</v>
      </c>
      <c r="R85">
        <f t="shared" si="19"/>
        <v>3</v>
      </c>
      <c r="S85" t="s">
        <v>149</v>
      </c>
      <c r="T85" s="6">
        <f t="shared" si="20"/>
        <v>-11229.80876190476</v>
      </c>
      <c r="U85" s="6">
        <f t="shared" si="21"/>
        <v>-15160.241828571427</v>
      </c>
      <c r="W85" s="7" t="str">
        <f t="shared" si="22"/>
        <v>Set SurfaceLoad_89_1.sigz phase_3 -11229.8087619048</v>
      </c>
      <c r="X85" s="7"/>
      <c r="Y85" s="7"/>
      <c r="Z85" s="7"/>
      <c r="AA85" s="7"/>
      <c r="AB85" s="7" t="str">
        <f t="shared" si="23"/>
        <v>Set SurfaceLoad_89_1.sigz phase_3 -15160.2418285714</v>
      </c>
      <c r="AC85" s="7"/>
      <c r="AD85" s="7"/>
      <c r="AE85" s="7"/>
      <c r="AF85" s="7"/>
      <c r="AH85" t="s">
        <v>170</v>
      </c>
      <c r="AI85">
        <f t="shared" si="24"/>
        <v>89</v>
      </c>
      <c r="AJ85" t="s">
        <v>151</v>
      </c>
      <c r="AK85">
        <f t="shared" si="25"/>
        <v>3</v>
      </c>
      <c r="AL85" t="s">
        <v>149</v>
      </c>
      <c r="AM85" s="6">
        <f t="shared" si="26"/>
        <v>-47165.196799999998</v>
      </c>
      <c r="AN85" s="6">
        <f t="shared" si="27"/>
        <v>-63673.015680000004</v>
      </c>
      <c r="AP85" s="8" t="str">
        <f t="shared" si="28"/>
        <v>set PointLoad_89_1.Fz phase_3 -47165.1968</v>
      </c>
      <c r="AQ85" s="8"/>
      <c r="AR85" s="8"/>
      <c r="AS85" s="8"/>
      <c r="AT85" s="8" t="str">
        <f t="shared" si="29"/>
        <v>set PointLoad_89_1.Fz phase_4 -63673.01568</v>
      </c>
      <c r="AU85" s="8"/>
      <c r="AV85" s="8"/>
      <c r="AW85" s="8"/>
      <c r="AX85" s="8"/>
    </row>
    <row r="86" spans="1:50" x14ac:dyDescent="0.25">
      <c r="A86">
        <v>117</v>
      </c>
      <c r="B86" s="3" t="s">
        <v>91</v>
      </c>
      <c r="C86" s="3" t="s">
        <v>8</v>
      </c>
      <c r="D86" s="3">
        <v>0</v>
      </c>
      <c r="E86" s="3">
        <v>-20605.792300000001</v>
      </c>
      <c r="F86" s="3">
        <v>87.245699999999999</v>
      </c>
      <c r="G86" s="3">
        <v>568.59360000000004</v>
      </c>
      <c r="H86" s="3">
        <v>0</v>
      </c>
      <c r="I86" s="3">
        <v>-1384.0585000000001</v>
      </c>
      <c r="J86" s="3">
        <v>70.440700000000007</v>
      </c>
      <c r="K86" s="3">
        <f t="shared" si="15"/>
        <v>3</v>
      </c>
      <c r="L86" s="5">
        <f t="shared" si="16"/>
        <v>-20605.792300000001</v>
      </c>
      <c r="M86" s="5">
        <f t="shared" si="17"/>
        <v>-7359.2115357142866</v>
      </c>
      <c r="O86" t="s">
        <v>150</v>
      </c>
      <c r="P86">
        <f t="shared" si="18"/>
        <v>117</v>
      </c>
      <c r="Q86" t="s">
        <v>148</v>
      </c>
      <c r="R86">
        <f t="shared" si="19"/>
        <v>3</v>
      </c>
      <c r="S86" t="s">
        <v>149</v>
      </c>
      <c r="T86" s="6">
        <f t="shared" si="20"/>
        <v>-7359.2115357142866</v>
      </c>
      <c r="U86" s="6">
        <f t="shared" si="21"/>
        <v>-9934.9355732142867</v>
      </c>
      <c r="W86" s="7" t="str">
        <f t="shared" si="22"/>
        <v>Set SurfaceLoad_117_1.sigz phase_3 -7359.21153571429</v>
      </c>
      <c r="X86" s="7"/>
      <c r="Y86" s="7"/>
      <c r="Z86" s="7"/>
      <c r="AA86" s="7"/>
      <c r="AB86" s="7" t="str">
        <f t="shared" si="23"/>
        <v>Set SurfaceLoad_117_1.sigz phase_3 -9934.93557321429</v>
      </c>
      <c r="AC86" s="7"/>
      <c r="AD86" s="7"/>
      <c r="AE86" s="7"/>
      <c r="AF86" s="7"/>
      <c r="AH86" t="s">
        <v>170</v>
      </c>
      <c r="AI86">
        <f t="shared" si="24"/>
        <v>117</v>
      </c>
      <c r="AJ86" t="s">
        <v>151</v>
      </c>
      <c r="AK86">
        <f t="shared" si="25"/>
        <v>3</v>
      </c>
      <c r="AL86" t="s">
        <v>149</v>
      </c>
      <c r="AM86" s="6">
        <f t="shared" si="26"/>
        <v>-20605.792300000001</v>
      </c>
      <c r="AN86" s="6">
        <f t="shared" si="27"/>
        <v>-27817.819605000004</v>
      </c>
      <c r="AP86" s="8" t="str">
        <f t="shared" si="28"/>
        <v>set PointLoad_117_1.Fz phase_3 -20605.7923</v>
      </c>
      <c r="AQ86" s="8"/>
      <c r="AR86" s="8"/>
      <c r="AS86" s="8"/>
      <c r="AT86" s="8" t="str">
        <f t="shared" si="29"/>
        <v>set PointLoad_117_1.Fz phase_4 -27817.819605</v>
      </c>
      <c r="AU86" s="8"/>
      <c r="AV86" s="8"/>
      <c r="AW86" s="8"/>
      <c r="AX86" s="8"/>
    </row>
    <row r="87" spans="1:50" x14ac:dyDescent="0.25">
      <c r="A87">
        <v>118</v>
      </c>
      <c r="B87" s="3" t="s">
        <v>92</v>
      </c>
      <c r="C87" s="3" t="s">
        <v>8</v>
      </c>
      <c r="D87" s="3">
        <v>0</v>
      </c>
      <c r="E87" s="3">
        <v>-31534.732800000002</v>
      </c>
      <c r="F87" s="3">
        <v>-160.1885</v>
      </c>
      <c r="G87" s="3">
        <v>216.22489999999999</v>
      </c>
      <c r="H87" s="3">
        <v>0</v>
      </c>
      <c r="I87" s="3">
        <v>-540.38070000000005</v>
      </c>
      <c r="J87" s="3">
        <v>812.87940000000003</v>
      </c>
      <c r="K87" s="3">
        <f t="shared" si="15"/>
        <v>3</v>
      </c>
      <c r="L87" s="5">
        <f t="shared" si="16"/>
        <v>-31534.732800000002</v>
      </c>
      <c r="M87" s="5">
        <f t="shared" si="17"/>
        <v>-11262.404571428573</v>
      </c>
      <c r="O87" t="s">
        <v>150</v>
      </c>
      <c r="P87">
        <f t="shared" si="18"/>
        <v>118</v>
      </c>
      <c r="Q87" t="s">
        <v>148</v>
      </c>
      <c r="R87">
        <f t="shared" si="19"/>
        <v>3</v>
      </c>
      <c r="S87" t="s">
        <v>149</v>
      </c>
      <c r="T87" s="6">
        <f t="shared" si="20"/>
        <v>-11262.404571428573</v>
      </c>
      <c r="U87" s="6">
        <f t="shared" si="21"/>
        <v>-15204.246171428575</v>
      </c>
      <c r="W87" s="7" t="str">
        <f t="shared" si="22"/>
        <v>Set SurfaceLoad_118_1.sigz phase_3 -11262.4045714286</v>
      </c>
      <c r="X87" s="7"/>
      <c r="Y87" s="7"/>
      <c r="Z87" s="7"/>
      <c r="AA87" s="7"/>
      <c r="AB87" s="7" t="str">
        <f t="shared" si="23"/>
        <v>Set SurfaceLoad_118_1.sigz phase_3 -15204.2461714286</v>
      </c>
      <c r="AC87" s="7"/>
      <c r="AD87" s="7"/>
      <c r="AE87" s="7"/>
      <c r="AF87" s="7"/>
      <c r="AH87" t="s">
        <v>170</v>
      </c>
      <c r="AI87">
        <f t="shared" si="24"/>
        <v>118</v>
      </c>
      <c r="AJ87" t="s">
        <v>151</v>
      </c>
      <c r="AK87">
        <f t="shared" si="25"/>
        <v>3</v>
      </c>
      <c r="AL87" t="s">
        <v>149</v>
      </c>
      <c r="AM87" s="6">
        <f t="shared" si="26"/>
        <v>-31534.732800000002</v>
      </c>
      <c r="AN87" s="6">
        <f t="shared" si="27"/>
        <v>-42571.889280000003</v>
      </c>
      <c r="AP87" s="8" t="str">
        <f t="shared" si="28"/>
        <v>set PointLoad_118_1.Fz phase_3 -31534.7328</v>
      </c>
      <c r="AQ87" s="8"/>
      <c r="AR87" s="8"/>
      <c r="AS87" s="8"/>
      <c r="AT87" s="8" t="str">
        <f t="shared" si="29"/>
        <v>set PointLoad_118_1.Fz phase_4 -42571.88928</v>
      </c>
      <c r="AU87" s="8"/>
      <c r="AV87" s="8"/>
      <c r="AW87" s="8"/>
      <c r="AX87" s="8"/>
    </row>
    <row r="88" spans="1:50" x14ac:dyDescent="0.25">
      <c r="A88">
        <v>90</v>
      </c>
      <c r="B88" s="3" t="s">
        <v>93</v>
      </c>
      <c r="C88" s="3" t="s">
        <v>8</v>
      </c>
      <c r="D88" s="3">
        <v>0</v>
      </c>
      <c r="E88" s="3">
        <v>-49570.601499999997</v>
      </c>
      <c r="F88" s="3">
        <v>449.0258</v>
      </c>
      <c r="G88" s="3">
        <v>-394.3014</v>
      </c>
      <c r="H88" s="3">
        <v>0</v>
      </c>
      <c r="I88" s="3">
        <v>1032.836</v>
      </c>
      <c r="J88" s="3">
        <v>-1461.0666000000001</v>
      </c>
      <c r="K88" s="3">
        <f t="shared" si="15"/>
        <v>2</v>
      </c>
      <c r="L88" s="5">
        <f t="shared" si="16"/>
        <v>-49570.601499999997</v>
      </c>
      <c r="M88" s="5">
        <f t="shared" si="17"/>
        <v>-11802.524166666666</v>
      </c>
      <c r="O88" t="s">
        <v>150</v>
      </c>
      <c r="P88">
        <f t="shared" si="18"/>
        <v>90</v>
      </c>
      <c r="Q88" t="s">
        <v>148</v>
      </c>
      <c r="R88">
        <f t="shared" si="19"/>
        <v>3</v>
      </c>
      <c r="S88" t="s">
        <v>149</v>
      </c>
      <c r="T88" s="6">
        <f t="shared" si="20"/>
        <v>-11802.524166666666</v>
      </c>
      <c r="U88" s="6">
        <f t="shared" si="21"/>
        <v>-15933.407625</v>
      </c>
      <c r="W88" s="7" t="str">
        <f t="shared" si="22"/>
        <v>Set SurfaceLoad_90_1.sigz phase_3 -11802.5241666667</v>
      </c>
      <c r="X88" s="7"/>
      <c r="Y88" s="7"/>
      <c r="Z88" s="7"/>
      <c r="AA88" s="7"/>
      <c r="AB88" s="7" t="str">
        <f t="shared" si="23"/>
        <v>Set SurfaceLoad_90_1.sigz phase_3 -15933.407625</v>
      </c>
      <c r="AC88" s="7"/>
      <c r="AD88" s="7"/>
      <c r="AE88" s="7"/>
      <c r="AF88" s="7"/>
      <c r="AH88" t="s">
        <v>170</v>
      </c>
      <c r="AI88">
        <f t="shared" si="24"/>
        <v>90</v>
      </c>
      <c r="AJ88" t="s">
        <v>151</v>
      </c>
      <c r="AK88">
        <f t="shared" si="25"/>
        <v>3</v>
      </c>
      <c r="AL88" t="s">
        <v>149</v>
      </c>
      <c r="AM88" s="6">
        <f t="shared" si="26"/>
        <v>-49570.601499999997</v>
      </c>
      <c r="AN88" s="6">
        <f t="shared" si="27"/>
        <v>-66920.312025000007</v>
      </c>
      <c r="AP88" s="8" t="str">
        <f t="shared" si="28"/>
        <v>set PointLoad_90_1.Fz phase_3 -49570.6015</v>
      </c>
      <c r="AQ88" s="8"/>
      <c r="AR88" s="8"/>
      <c r="AS88" s="8"/>
      <c r="AT88" s="8" t="str">
        <f t="shared" si="29"/>
        <v>set PointLoad_90_1.Fz phase_4 -66920.312025</v>
      </c>
      <c r="AU88" s="8"/>
      <c r="AV88" s="8"/>
      <c r="AW88" s="8"/>
      <c r="AX88" s="8"/>
    </row>
    <row r="89" spans="1:50" x14ac:dyDescent="0.25">
      <c r="A89">
        <v>91</v>
      </c>
      <c r="B89" s="3" t="s">
        <v>94</v>
      </c>
      <c r="C89" s="3" t="s">
        <v>8</v>
      </c>
      <c r="D89" s="3">
        <v>0</v>
      </c>
      <c r="E89" s="3">
        <v>-40753.645400000001</v>
      </c>
      <c r="F89" s="3">
        <v>-14.8544</v>
      </c>
      <c r="G89" s="3">
        <v>-1441.7406000000001</v>
      </c>
      <c r="H89" s="3">
        <v>0</v>
      </c>
      <c r="I89" s="3">
        <v>4103.0873000000001</v>
      </c>
      <c r="J89" s="3">
        <v>78.125799999999998</v>
      </c>
      <c r="K89" s="3">
        <f t="shared" si="15"/>
        <v>2</v>
      </c>
      <c r="L89" s="5">
        <f t="shared" si="16"/>
        <v>-40753.645400000001</v>
      </c>
      <c r="M89" s="5">
        <f t="shared" si="17"/>
        <v>-9703.2489047619038</v>
      </c>
      <c r="O89" t="s">
        <v>150</v>
      </c>
      <c r="P89">
        <f t="shared" si="18"/>
        <v>91</v>
      </c>
      <c r="Q89" t="s">
        <v>148</v>
      </c>
      <c r="R89">
        <f t="shared" si="19"/>
        <v>3</v>
      </c>
      <c r="S89" t="s">
        <v>149</v>
      </c>
      <c r="T89" s="6">
        <f t="shared" si="20"/>
        <v>-9703.2489047619038</v>
      </c>
      <c r="U89" s="6">
        <f t="shared" si="21"/>
        <v>-13099.386021428571</v>
      </c>
      <c r="W89" s="7" t="str">
        <f t="shared" si="22"/>
        <v>Set SurfaceLoad_91_1.sigz phase_3 -9703.2489047619</v>
      </c>
      <c r="X89" s="7"/>
      <c r="Y89" s="7"/>
      <c r="Z89" s="7"/>
      <c r="AA89" s="7"/>
      <c r="AB89" s="7" t="str">
        <f t="shared" si="23"/>
        <v>Set SurfaceLoad_91_1.sigz phase_3 -13099.3860214286</v>
      </c>
      <c r="AC89" s="7"/>
      <c r="AD89" s="7"/>
      <c r="AE89" s="7"/>
      <c r="AF89" s="7"/>
      <c r="AH89" t="s">
        <v>170</v>
      </c>
      <c r="AI89">
        <f t="shared" si="24"/>
        <v>91</v>
      </c>
      <c r="AJ89" t="s">
        <v>151</v>
      </c>
      <c r="AK89">
        <f t="shared" si="25"/>
        <v>3</v>
      </c>
      <c r="AL89" t="s">
        <v>149</v>
      </c>
      <c r="AM89" s="6">
        <f t="shared" si="26"/>
        <v>-40753.645400000001</v>
      </c>
      <c r="AN89" s="6">
        <f t="shared" si="27"/>
        <v>-55017.421290000006</v>
      </c>
      <c r="AP89" s="8" t="str">
        <f t="shared" si="28"/>
        <v>set PointLoad_91_1.Fz phase_3 -40753.6454</v>
      </c>
      <c r="AQ89" s="8"/>
      <c r="AR89" s="8"/>
      <c r="AS89" s="8"/>
      <c r="AT89" s="8" t="str">
        <f t="shared" si="29"/>
        <v>set PointLoad_91_1.Fz phase_4 -55017.42129</v>
      </c>
      <c r="AU89" s="8"/>
      <c r="AV89" s="8"/>
      <c r="AW89" s="8"/>
      <c r="AX89" s="8"/>
    </row>
    <row r="90" spans="1:50" x14ac:dyDescent="0.25">
      <c r="A90">
        <v>119</v>
      </c>
      <c r="B90" s="3" t="s">
        <v>95</v>
      </c>
      <c r="C90" s="3" t="s">
        <v>8</v>
      </c>
      <c r="D90" s="3">
        <v>0</v>
      </c>
      <c r="E90" s="3">
        <v>-26753.0219</v>
      </c>
      <c r="F90" s="3">
        <v>-1657.6756</v>
      </c>
      <c r="G90" s="3">
        <v>-31.003799999999998</v>
      </c>
      <c r="H90" s="3">
        <v>0</v>
      </c>
      <c r="I90" s="3">
        <v>158.49379999999999</v>
      </c>
      <c r="J90" s="3">
        <v>5437.5546000000004</v>
      </c>
      <c r="K90" s="3">
        <f t="shared" si="15"/>
        <v>3</v>
      </c>
      <c r="L90" s="5">
        <f t="shared" si="16"/>
        <v>-26753.0219</v>
      </c>
      <c r="M90" s="5">
        <f t="shared" si="17"/>
        <v>-9554.6506785714282</v>
      </c>
      <c r="O90" t="s">
        <v>150</v>
      </c>
      <c r="P90">
        <f t="shared" si="18"/>
        <v>119</v>
      </c>
      <c r="Q90" t="s">
        <v>148</v>
      </c>
      <c r="R90">
        <f t="shared" si="19"/>
        <v>3</v>
      </c>
      <c r="S90" t="s">
        <v>149</v>
      </c>
      <c r="T90" s="6">
        <f t="shared" si="20"/>
        <v>-9554.6506785714282</v>
      </c>
      <c r="U90" s="6">
        <f t="shared" si="21"/>
        <v>-12898.778416071429</v>
      </c>
      <c r="W90" s="7" t="str">
        <f t="shared" si="22"/>
        <v>Set SurfaceLoad_119_1.sigz phase_3 -9554.65067857143</v>
      </c>
      <c r="X90" s="7"/>
      <c r="Y90" s="7"/>
      <c r="Z90" s="7"/>
      <c r="AA90" s="7"/>
      <c r="AB90" s="7" t="str">
        <f t="shared" si="23"/>
        <v>Set SurfaceLoad_119_1.sigz phase_3 -12898.7784160714</v>
      </c>
      <c r="AC90" s="7"/>
      <c r="AD90" s="7"/>
      <c r="AE90" s="7"/>
      <c r="AF90" s="7"/>
      <c r="AH90" t="s">
        <v>170</v>
      </c>
      <c r="AI90">
        <f t="shared" si="24"/>
        <v>119</v>
      </c>
      <c r="AJ90" t="s">
        <v>151</v>
      </c>
      <c r="AK90">
        <f t="shared" si="25"/>
        <v>3</v>
      </c>
      <c r="AL90" t="s">
        <v>149</v>
      </c>
      <c r="AM90" s="6">
        <f t="shared" si="26"/>
        <v>-26753.0219</v>
      </c>
      <c r="AN90" s="6">
        <f t="shared" si="27"/>
        <v>-36116.579565</v>
      </c>
      <c r="AP90" s="8" t="str">
        <f t="shared" si="28"/>
        <v>set PointLoad_119_1.Fz phase_3 -26753.0219</v>
      </c>
      <c r="AQ90" s="8"/>
      <c r="AR90" s="8"/>
      <c r="AS90" s="8"/>
      <c r="AT90" s="8" t="str">
        <f t="shared" si="29"/>
        <v>set PointLoad_119_1.Fz phase_4 -36116.579565</v>
      </c>
      <c r="AU90" s="8"/>
      <c r="AV90" s="8"/>
      <c r="AW90" s="8"/>
      <c r="AX90" s="8"/>
    </row>
    <row r="91" spans="1:50" x14ac:dyDescent="0.25">
      <c r="A91">
        <v>92</v>
      </c>
      <c r="B91" s="3" t="s">
        <v>96</v>
      </c>
      <c r="C91" s="3" t="s">
        <v>8</v>
      </c>
      <c r="D91" s="3">
        <v>0</v>
      </c>
      <c r="E91" s="3">
        <v>-48586.512900000002</v>
      </c>
      <c r="F91" s="3">
        <v>1470.6744000000001</v>
      </c>
      <c r="G91" s="3">
        <v>-223.0889</v>
      </c>
      <c r="H91" s="3">
        <v>0</v>
      </c>
      <c r="I91" s="3">
        <v>639.78210000000001</v>
      </c>
      <c r="J91" s="3">
        <v>-4658.4390000000003</v>
      </c>
      <c r="K91" s="3">
        <f t="shared" si="15"/>
        <v>2</v>
      </c>
      <c r="L91" s="5">
        <f t="shared" si="16"/>
        <v>-48586.512900000002</v>
      </c>
      <c r="M91" s="5">
        <f t="shared" si="17"/>
        <v>-11568.217357142858</v>
      </c>
      <c r="O91" t="s">
        <v>150</v>
      </c>
      <c r="P91">
        <f t="shared" si="18"/>
        <v>92</v>
      </c>
      <c r="Q91" t="s">
        <v>148</v>
      </c>
      <c r="R91">
        <f t="shared" si="19"/>
        <v>3</v>
      </c>
      <c r="S91" t="s">
        <v>149</v>
      </c>
      <c r="T91" s="6">
        <f t="shared" si="20"/>
        <v>-11568.217357142858</v>
      </c>
      <c r="U91" s="6">
        <f t="shared" si="21"/>
        <v>-15617.093432142859</v>
      </c>
      <c r="W91" s="7" t="str">
        <f t="shared" si="22"/>
        <v>Set SurfaceLoad_92_1.sigz phase_3 -11568.2173571429</v>
      </c>
      <c r="X91" s="7"/>
      <c r="Y91" s="7"/>
      <c r="Z91" s="7"/>
      <c r="AA91" s="7"/>
      <c r="AB91" s="7" t="str">
        <f t="shared" si="23"/>
        <v>Set SurfaceLoad_92_1.sigz phase_3 -15617.0934321429</v>
      </c>
      <c r="AC91" s="7"/>
      <c r="AD91" s="7"/>
      <c r="AE91" s="7"/>
      <c r="AF91" s="7"/>
      <c r="AH91" t="s">
        <v>170</v>
      </c>
      <c r="AI91">
        <f t="shared" si="24"/>
        <v>92</v>
      </c>
      <c r="AJ91" t="s">
        <v>151</v>
      </c>
      <c r="AK91">
        <f t="shared" si="25"/>
        <v>3</v>
      </c>
      <c r="AL91" t="s">
        <v>149</v>
      </c>
      <c r="AM91" s="6">
        <f t="shared" si="26"/>
        <v>-48586.512900000002</v>
      </c>
      <c r="AN91" s="6">
        <f t="shared" si="27"/>
        <v>-65591.792415000004</v>
      </c>
      <c r="AP91" s="8" t="str">
        <f t="shared" si="28"/>
        <v>set PointLoad_92_1.Fz phase_3 -48586.5129</v>
      </c>
      <c r="AQ91" s="8"/>
      <c r="AR91" s="8"/>
      <c r="AS91" s="8"/>
      <c r="AT91" s="8" t="str">
        <f t="shared" si="29"/>
        <v>set PointLoad_92_1.Fz phase_4 -65591.792415</v>
      </c>
      <c r="AU91" s="8"/>
      <c r="AV91" s="8"/>
      <c r="AW91" s="8"/>
      <c r="AX91" s="8"/>
    </row>
    <row r="92" spans="1:50" x14ac:dyDescent="0.25">
      <c r="A92">
        <v>120</v>
      </c>
      <c r="B92" s="3" t="s">
        <v>97</v>
      </c>
      <c r="C92" s="3" t="s">
        <v>8</v>
      </c>
      <c r="D92" s="3">
        <v>0</v>
      </c>
      <c r="E92" s="3">
        <v>-18913.992300000002</v>
      </c>
      <c r="F92" s="3">
        <v>-59.354300000000002</v>
      </c>
      <c r="G92" s="3">
        <v>531.30949999999996</v>
      </c>
      <c r="H92" s="3">
        <v>0</v>
      </c>
      <c r="I92" s="3">
        <v>-1272.8960999999999</v>
      </c>
      <c r="J92" s="3">
        <v>492.2826</v>
      </c>
      <c r="K92" s="3">
        <f t="shared" si="15"/>
        <v>3</v>
      </c>
      <c r="L92" s="5">
        <f t="shared" si="16"/>
        <v>-18913.992300000002</v>
      </c>
      <c r="M92" s="5">
        <f t="shared" si="17"/>
        <v>-6754.9972500000013</v>
      </c>
      <c r="O92" t="s">
        <v>150</v>
      </c>
      <c r="P92">
        <f t="shared" si="18"/>
        <v>120</v>
      </c>
      <c r="Q92" t="s">
        <v>148</v>
      </c>
      <c r="R92">
        <f t="shared" si="19"/>
        <v>3</v>
      </c>
      <c r="S92" t="s">
        <v>149</v>
      </c>
      <c r="T92" s="6">
        <f t="shared" si="20"/>
        <v>-6754.9972500000013</v>
      </c>
      <c r="U92" s="6">
        <f t="shared" si="21"/>
        <v>-9119.2462875000019</v>
      </c>
      <c r="W92" s="7" t="str">
        <f t="shared" si="22"/>
        <v>Set SurfaceLoad_120_1.sigz phase_3 -6754.99725</v>
      </c>
      <c r="X92" s="7"/>
      <c r="Y92" s="7"/>
      <c r="Z92" s="7"/>
      <c r="AA92" s="7"/>
      <c r="AB92" s="7" t="str">
        <f t="shared" si="23"/>
        <v>Set SurfaceLoad_120_1.sigz phase_3 -9119.2462875</v>
      </c>
      <c r="AC92" s="7"/>
      <c r="AD92" s="7"/>
      <c r="AE92" s="7"/>
      <c r="AF92" s="7"/>
      <c r="AH92" t="s">
        <v>170</v>
      </c>
      <c r="AI92">
        <f t="shared" si="24"/>
        <v>120</v>
      </c>
      <c r="AJ92" t="s">
        <v>151</v>
      </c>
      <c r="AK92">
        <f t="shared" si="25"/>
        <v>3</v>
      </c>
      <c r="AL92" t="s">
        <v>149</v>
      </c>
      <c r="AM92" s="6">
        <f t="shared" si="26"/>
        <v>-18913.992300000002</v>
      </c>
      <c r="AN92" s="6">
        <f t="shared" si="27"/>
        <v>-25533.889605000004</v>
      </c>
      <c r="AP92" s="8" t="str">
        <f t="shared" si="28"/>
        <v>set PointLoad_120_1.Fz phase_3 -18913.9923</v>
      </c>
      <c r="AQ92" s="8"/>
      <c r="AR92" s="8"/>
      <c r="AS92" s="8"/>
      <c r="AT92" s="8" t="str">
        <f t="shared" si="29"/>
        <v>set PointLoad_120_1.Fz phase_4 -25533.889605</v>
      </c>
      <c r="AU92" s="8"/>
      <c r="AV92" s="8"/>
      <c r="AW92" s="8"/>
      <c r="AX92" s="8"/>
    </row>
    <row r="93" spans="1:50" x14ac:dyDescent="0.25">
      <c r="A93">
        <v>121</v>
      </c>
      <c r="B93" s="3" t="s">
        <v>98</v>
      </c>
      <c r="C93" s="3" t="s">
        <v>8</v>
      </c>
      <c r="D93" s="3">
        <v>0</v>
      </c>
      <c r="E93" s="3">
        <v>-29010.523499999999</v>
      </c>
      <c r="F93" s="3">
        <v>-226.53550000000001</v>
      </c>
      <c r="G93" s="3">
        <v>232.57669999999999</v>
      </c>
      <c r="H93" s="3">
        <v>0</v>
      </c>
      <c r="I93" s="3">
        <v>-555.46590000000003</v>
      </c>
      <c r="J93" s="3">
        <v>975.27470000000005</v>
      </c>
      <c r="K93" s="3">
        <f t="shared" si="15"/>
        <v>3</v>
      </c>
      <c r="L93" s="5">
        <f t="shared" si="16"/>
        <v>-29010.523499999999</v>
      </c>
      <c r="M93" s="5">
        <f t="shared" si="17"/>
        <v>-10360.901250000001</v>
      </c>
      <c r="O93" t="s">
        <v>150</v>
      </c>
      <c r="P93">
        <f t="shared" si="18"/>
        <v>121</v>
      </c>
      <c r="Q93" t="s">
        <v>148</v>
      </c>
      <c r="R93">
        <f t="shared" si="19"/>
        <v>3</v>
      </c>
      <c r="S93" t="s">
        <v>149</v>
      </c>
      <c r="T93" s="6">
        <f t="shared" si="20"/>
        <v>-10360.901250000001</v>
      </c>
      <c r="U93" s="6">
        <f t="shared" si="21"/>
        <v>-13987.216687500002</v>
      </c>
      <c r="W93" s="7" t="str">
        <f t="shared" si="22"/>
        <v>Set SurfaceLoad_121_1.sigz phase_3 -10360.90125</v>
      </c>
      <c r="X93" s="7"/>
      <c r="Y93" s="7"/>
      <c r="Z93" s="7"/>
      <c r="AA93" s="7"/>
      <c r="AB93" s="7" t="str">
        <f t="shared" si="23"/>
        <v>Set SurfaceLoad_121_1.sigz phase_3 -13987.2166875</v>
      </c>
      <c r="AC93" s="7"/>
      <c r="AD93" s="7"/>
      <c r="AE93" s="7"/>
      <c r="AF93" s="7"/>
      <c r="AH93" t="s">
        <v>170</v>
      </c>
      <c r="AI93">
        <f t="shared" si="24"/>
        <v>121</v>
      </c>
      <c r="AJ93" t="s">
        <v>151</v>
      </c>
      <c r="AK93">
        <f t="shared" si="25"/>
        <v>3</v>
      </c>
      <c r="AL93" t="s">
        <v>149</v>
      </c>
      <c r="AM93" s="6">
        <f t="shared" si="26"/>
        <v>-29010.523499999999</v>
      </c>
      <c r="AN93" s="6">
        <f t="shared" si="27"/>
        <v>-39164.206725000004</v>
      </c>
      <c r="AP93" s="8" t="str">
        <f t="shared" si="28"/>
        <v>set PointLoad_121_1.Fz phase_3 -29010.5235</v>
      </c>
      <c r="AQ93" s="8"/>
      <c r="AR93" s="8"/>
      <c r="AS93" s="8"/>
      <c r="AT93" s="8" t="str">
        <f t="shared" si="29"/>
        <v>set PointLoad_121_1.Fz phase_4 -39164.206725</v>
      </c>
      <c r="AU93" s="8"/>
      <c r="AV93" s="8"/>
      <c r="AW93" s="8"/>
      <c r="AX93" s="8"/>
    </row>
    <row r="94" spans="1:50" x14ac:dyDescent="0.25">
      <c r="A94">
        <v>93</v>
      </c>
      <c r="B94" s="3" t="s">
        <v>99</v>
      </c>
      <c r="C94" s="3" t="s">
        <v>8</v>
      </c>
      <c r="D94" s="3">
        <v>0</v>
      </c>
      <c r="E94" s="3">
        <v>-49129.0674</v>
      </c>
      <c r="F94" s="3">
        <v>-906.8691</v>
      </c>
      <c r="G94" s="3">
        <v>-547.75990000000002</v>
      </c>
      <c r="H94" s="3">
        <v>0</v>
      </c>
      <c r="I94" s="3">
        <v>1490.5325</v>
      </c>
      <c r="J94" s="3">
        <v>3001.2781</v>
      </c>
      <c r="K94" s="3">
        <f t="shared" si="15"/>
        <v>2</v>
      </c>
      <c r="L94" s="5">
        <f t="shared" si="16"/>
        <v>-49129.0674</v>
      </c>
      <c r="M94" s="5">
        <f t="shared" si="17"/>
        <v>-11697.396999999999</v>
      </c>
      <c r="O94" t="s">
        <v>150</v>
      </c>
      <c r="P94">
        <f t="shared" si="18"/>
        <v>93</v>
      </c>
      <c r="Q94" t="s">
        <v>148</v>
      </c>
      <c r="R94">
        <f t="shared" si="19"/>
        <v>3</v>
      </c>
      <c r="S94" t="s">
        <v>149</v>
      </c>
      <c r="T94" s="6">
        <f t="shared" si="20"/>
        <v>-11697.396999999999</v>
      </c>
      <c r="U94" s="6">
        <f t="shared" si="21"/>
        <v>-15791.48595</v>
      </c>
      <c r="W94" s="7" t="str">
        <f t="shared" si="22"/>
        <v>Set SurfaceLoad_93_1.sigz phase_3 -11697.397</v>
      </c>
      <c r="X94" s="7"/>
      <c r="Y94" s="7"/>
      <c r="Z94" s="7"/>
      <c r="AA94" s="7"/>
      <c r="AB94" s="7" t="str">
        <f t="shared" si="23"/>
        <v>Set SurfaceLoad_93_1.sigz phase_3 -15791.48595</v>
      </c>
      <c r="AC94" s="7"/>
      <c r="AD94" s="7"/>
      <c r="AE94" s="7"/>
      <c r="AF94" s="7"/>
      <c r="AH94" t="s">
        <v>170</v>
      </c>
      <c r="AI94">
        <f t="shared" si="24"/>
        <v>93</v>
      </c>
      <c r="AJ94" t="s">
        <v>151</v>
      </c>
      <c r="AK94">
        <f t="shared" si="25"/>
        <v>3</v>
      </c>
      <c r="AL94" t="s">
        <v>149</v>
      </c>
      <c r="AM94" s="6">
        <f t="shared" si="26"/>
        <v>-49129.0674</v>
      </c>
      <c r="AN94" s="6">
        <f t="shared" si="27"/>
        <v>-66324.240990000006</v>
      </c>
      <c r="AP94" s="8" t="str">
        <f t="shared" si="28"/>
        <v>set PointLoad_93_1.Fz phase_3 -49129.0674</v>
      </c>
      <c r="AQ94" s="8"/>
      <c r="AR94" s="8"/>
      <c r="AS94" s="8"/>
      <c r="AT94" s="8" t="str">
        <f t="shared" si="29"/>
        <v>set PointLoad_93_1.Fz phase_4 -66324.24099</v>
      </c>
      <c r="AU94" s="8"/>
      <c r="AV94" s="8"/>
      <c r="AW94" s="8"/>
      <c r="AX94" s="8"/>
    </row>
    <row r="95" spans="1:50" x14ac:dyDescent="0.25">
      <c r="A95">
        <v>94</v>
      </c>
      <c r="B95" s="3" t="s">
        <v>100</v>
      </c>
      <c r="C95" s="3" t="s">
        <v>8</v>
      </c>
      <c r="D95" s="3">
        <v>0</v>
      </c>
      <c r="E95" s="3">
        <v>-39347.235000000001</v>
      </c>
      <c r="F95" s="3">
        <v>-511.61369999999999</v>
      </c>
      <c r="G95" s="3">
        <v>-1376.9186999999999</v>
      </c>
      <c r="H95" s="3">
        <v>0</v>
      </c>
      <c r="I95" s="3">
        <v>3925.1941000000002</v>
      </c>
      <c r="J95" s="3">
        <v>1669.5128999999999</v>
      </c>
      <c r="K95" s="3">
        <f t="shared" si="15"/>
        <v>2</v>
      </c>
      <c r="L95" s="5">
        <f t="shared" si="16"/>
        <v>-39347.235000000001</v>
      </c>
      <c r="M95" s="5">
        <f t="shared" si="17"/>
        <v>-9368.3892857142855</v>
      </c>
      <c r="O95" t="s">
        <v>150</v>
      </c>
      <c r="P95">
        <f t="shared" si="18"/>
        <v>94</v>
      </c>
      <c r="Q95" t="s">
        <v>148</v>
      </c>
      <c r="R95">
        <f t="shared" si="19"/>
        <v>3</v>
      </c>
      <c r="S95" t="s">
        <v>149</v>
      </c>
      <c r="T95" s="6">
        <f t="shared" si="20"/>
        <v>-9368.3892857142855</v>
      </c>
      <c r="U95" s="6">
        <f t="shared" si="21"/>
        <v>-12647.325535714286</v>
      </c>
      <c r="W95" s="7" t="str">
        <f t="shared" si="22"/>
        <v>Set SurfaceLoad_94_1.sigz phase_3 -9368.38928571429</v>
      </c>
      <c r="X95" s="7"/>
      <c r="Y95" s="7"/>
      <c r="Z95" s="7"/>
      <c r="AA95" s="7"/>
      <c r="AB95" s="7" t="str">
        <f t="shared" si="23"/>
        <v>Set SurfaceLoad_94_1.sigz phase_3 -12647.3255357143</v>
      </c>
      <c r="AC95" s="7"/>
      <c r="AD95" s="7"/>
      <c r="AE95" s="7"/>
      <c r="AF95" s="7"/>
      <c r="AH95" t="s">
        <v>170</v>
      </c>
      <c r="AI95">
        <f t="shared" si="24"/>
        <v>94</v>
      </c>
      <c r="AJ95" t="s">
        <v>151</v>
      </c>
      <c r="AK95">
        <f t="shared" si="25"/>
        <v>3</v>
      </c>
      <c r="AL95" t="s">
        <v>149</v>
      </c>
      <c r="AM95" s="6">
        <f t="shared" si="26"/>
        <v>-39347.235000000001</v>
      </c>
      <c r="AN95" s="6">
        <f t="shared" si="27"/>
        <v>-53118.767250000004</v>
      </c>
      <c r="AP95" s="8" t="str">
        <f t="shared" si="28"/>
        <v>set PointLoad_94_1.Fz phase_3 -39347.235</v>
      </c>
      <c r="AQ95" s="8"/>
      <c r="AR95" s="8"/>
      <c r="AS95" s="8"/>
      <c r="AT95" s="8" t="str">
        <f t="shared" si="29"/>
        <v>set PointLoad_94_1.Fz phase_4 -53118.76725</v>
      </c>
      <c r="AU95" s="8"/>
      <c r="AV95" s="8"/>
      <c r="AW95" s="8"/>
      <c r="AX95" s="8"/>
    </row>
    <row r="96" spans="1:50" x14ac:dyDescent="0.25">
      <c r="A96">
        <v>122</v>
      </c>
      <c r="B96" s="3" t="s">
        <v>101</v>
      </c>
      <c r="C96" s="3" t="s">
        <v>8</v>
      </c>
      <c r="D96" s="3">
        <v>0</v>
      </c>
      <c r="E96" s="3">
        <v>-24292.106500000002</v>
      </c>
      <c r="F96" s="3">
        <v>-1697.2072000000001</v>
      </c>
      <c r="G96" s="3">
        <v>18.162700000000001</v>
      </c>
      <c r="H96" s="3">
        <v>0</v>
      </c>
      <c r="I96" s="3">
        <v>28.086300000000001</v>
      </c>
      <c r="J96" s="3">
        <v>5484.9983000000002</v>
      </c>
      <c r="K96" s="3">
        <f t="shared" si="15"/>
        <v>3</v>
      </c>
      <c r="L96" s="5">
        <f t="shared" si="16"/>
        <v>-24292.106500000002</v>
      </c>
      <c r="M96" s="5">
        <f t="shared" si="17"/>
        <v>-8675.752321428572</v>
      </c>
      <c r="O96" t="s">
        <v>150</v>
      </c>
      <c r="P96">
        <f t="shared" si="18"/>
        <v>122</v>
      </c>
      <c r="Q96" t="s">
        <v>148</v>
      </c>
      <c r="R96">
        <f t="shared" si="19"/>
        <v>3</v>
      </c>
      <c r="S96" t="s">
        <v>149</v>
      </c>
      <c r="T96" s="6">
        <f t="shared" si="20"/>
        <v>-8675.752321428572</v>
      </c>
      <c r="U96" s="6">
        <f t="shared" si="21"/>
        <v>-11712.265633928573</v>
      </c>
      <c r="W96" s="7" t="str">
        <f t="shared" si="22"/>
        <v>Set SurfaceLoad_122_1.sigz phase_3 -8675.75232142857</v>
      </c>
      <c r="X96" s="7"/>
      <c r="Y96" s="7"/>
      <c r="Z96" s="7"/>
      <c r="AA96" s="7"/>
      <c r="AB96" s="7" t="str">
        <f t="shared" si="23"/>
        <v>Set SurfaceLoad_122_1.sigz phase_3 -11712.2656339286</v>
      </c>
      <c r="AC96" s="7"/>
      <c r="AD96" s="7"/>
      <c r="AE96" s="7"/>
      <c r="AF96" s="7"/>
      <c r="AH96" t="s">
        <v>170</v>
      </c>
      <c r="AI96">
        <f t="shared" si="24"/>
        <v>122</v>
      </c>
      <c r="AJ96" t="s">
        <v>151</v>
      </c>
      <c r="AK96">
        <f t="shared" si="25"/>
        <v>3</v>
      </c>
      <c r="AL96" t="s">
        <v>149</v>
      </c>
      <c r="AM96" s="6">
        <f t="shared" si="26"/>
        <v>-24292.106500000002</v>
      </c>
      <c r="AN96" s="6">
        <f t="shared" si="27"/>
        <v>-32794.343775000001</v>
      </c>
      <c r="AP96" s="8" t="str">
        <f t="shared" si="28"/>
        <v>set PointLoad_122_1.Fz phase_3 -24292.1065</v>
      </c>
      <c r="AQ96" s="8"/>
      <c r="AR96" s="8"/>
      <c r="AS96" s="8"/>
      <c r="AT96" s="8" t="str">
        <f t="shared" si="29"/>
        <v>set PointLoad_122_1.Fz phase_4 -32794.343775</v>
      </c>
      <c r="AU96" s="8"/>
      <c r="AV96" s="8"/>
      <c r="AW96" s="8"/>
      <c r="AX96" s="8"/>
    </row>
    <row r="97" spans="1:50" x14ac:dyDescent="0.25">
      <c r="A97">
        <v>95</v>
      </c>
      <c r="B97" s="3" t="s">
        <v>102</v>
      </c>
      <c r="C97" s="3" t="s">
        <v>8</v>
      </c>
      <c r="D97" s="3">
        <v>0</v>
      </c>
      <c r="E97" s="3">
        <v>-44237.727400000003</v>
      </c>
      <c r="F97" s="3">
        <v>899.37279999999998</v>
      </c>
      <c r="G97" s="3">
        <v>-267.35829999999999</v>
      </c>
      <c r="H97" s="3">
        <v>0</v>
      </c>
      <c r="I97" s="3">
        <v>740.33889999999997</v>
      </c>
      <c r="J97" s="3">
        <v>-2774.9232000000002</v>
      </c>
      <c r="K97" s="3">
        <f t="shared" si="15"/>
        <v>2</v>
      </c>
      <c r="L97" s="5">
        <f t="shared" si="16"/>
        <v>-44237.727400000003</v>
      </c>
      <c r="M97" s="5">
        <f t="shared" si="17"/>
        <v>-10532.792238095239</v>
      </c>
      <c r="O97" t="s">
        <v>150</v>
      </c>
      <c r="P97">
        <f t="shared" si="18"/>
        <v>95</v>
      </c>
      <c r="Q97" t="s">
        <v>148</v>
      </c>
      <c r="R97">
        <f t="shared" si="19"/>
        <v>3</v>
      </c>
      <c r="S97" t="s">
        <v>149</v>
      </c>
      <c r="T97" s="6">
        <f t="shared" si="20"/>
        <v>-10532.792238095239</v>
      </c>
      <c r="U97" s="6">
        <f t="shared" si="21"/>
        <v>-14219.269521428572</v>
      </c>
      <c r="W97" s="7" t="str">
        <f t="shared" si="22"/>
        <v>Set SurfaceLoad_95_1.sigz phase_3 -10532.7922380952</v>
      </c>
      <c r="X97" s="7"/>
      <c r="Y97" s="7"/>
      <c r="Z97" s="7"/>
      <c r="AA97" s="7"/>
      <c r="AB97" s="7" t="str">
        <f t="shared" si="23"/>
        <v>Set SurfaceLoad_95_1.sigz phase_3 -14219.2695214286</v>
      </c>
      <c r="AC97" s="7"/>
      <c r="AD97" s="7"/>
      <c r="AE97" s="7"/>
      <c r="AF97" s="7"/>
      <c r="AH97" t="s">
        <v>170</v>
      </c>
      <c r="AI97">
        <f t="shared" si="24"/>
        <v>95</v>
      </c>
      <c r="AJ97" t="s">
        <v>151</v>
      </c>
      <c r="AK97">
        <f t="shared" si="25"/>
        <v>3</v>
      </c>
      <c r="AL97" t="s">
        <v>149</v>
      </c>
      <c r="AM97" s="6">
        <f t="shared" si="26"/>
        <v>-44237.727400000003</v>
      </c>
      <c r="AN97" s="6">
        <f t="shared" si="27"/>
        <v>-59720.931990000012</v>
      </c>
      <c r="AP97" s="8" t="str">
        <f t="shared" si="28"/>
        <v>set PointLoad_95_1.Fz phase_3 -44237.7274</v>
      </c>
      <c r="AQ97" s="8"/>
      <c r="AR97" s="8"/>
      <c r="AS97" s="8"/>
      <c r="AT97" s="8" t="str">
        <f t="shared" si="29"/>
        <v>set PointLoad_95_1.Fz phase_4 -59720.93199</v>
      </c>
      <c r="AU97" s="8"/>
      <c r="AV97" s="8"/>
      <c r="AW97" s="8"/>
      <c r="AX97" s="8"/>
    </row>
    <row r="98" spans="1:50" x14ac:dyDescent="0.25">
      <c r="A98">
        <v>123</v>
      </c>
      <c r="B98" s="3" t="s">
        <v>103</v>
      </c>
      <c r="C98" s="3" t="s">
        <v>8</v>
      </c>
      <c r="D98" s="3">
        <v>0</v>
      </c>
      <c r="E98" s="3">
        <v>-16777.882799999999</v>
      </c>
      <c r="F98" s="3">
        <v>-137.11369999999999</v>
      </c>
      <c r="G98" s="3">
        <v>516.71040000000005</v>
      </c>
      <c r="H98" s="3">
        <v>0</v>
      </c>
      <c r="I98" s="3">
        <v>-1216.4927</v>
      </c>
      <c r="J98" s="3">
        <v>696.3048</v>
      </c>
      <c r="K98" s="3">
        <f t="shared" si="15"/>
        <v>3</v>
      </c>
      <c r="L98" s="5">
        <f t="shared" si="16"/>
        <v>-16777.882799999999</v>
      </c>
      <c r="M98" s="5">
        <f t="shared" si="17"/>
        <v>-5992.1010000000006</v>
      </c>
      <c r="O98" t="s">
        <v>150</v>
      </c>
      <c r="P98">
        <f t="shared" si="18"/>
        <v>123</v>
      </c>
      <c r="Q98" t="s">
        <v>148</v>
      </c>
      <c r="R98">
        <f t="shared" si="19"/>
        <v>3</v>
      </c>
      <c r="S98" t="s">
        <v>149</v>
      </c>
      <c r="T98" s="6">
        <f t="shared" si="20"/>
        <v>-5992.1010000000006</v>
      </c>
      <c r="U98" s="6">
        <f t="shared" si="21"/>
        <v>-8089.3363500000014</v>
      </c>
      <c r="W98" s="7" t="str">
        <f t="shared" si="22"/>
        <v>Set SurfaceLoad_123_1.sigz phase_3 -5992.101</v>
      </c>
      <c r="X98" s="7"/>
      <c r="Y98" s="7"/>
      <c r="Z98" s="7"/>
      <c r="AA98" s="7"/>
      <c r="AB98" s="7" t="str">
        <f t="shared" si="23"/>
        <v>Set SurfaceLoad_123_1.sigz phase_3 -8089.33635</v>
      </c>
      <c r="AC98" s="7"/>
      <c r="AD98" s="7"/>
      <c r="AE98" s="7"/>
      <c r="AF98" s="7"/>
      <c r="AH98" t="s">
        <v>170</v>
      </c>
      <c r="AI98">
        <f t="shared" si="24"/>
        <v>123</v>
      </c>
      <c r="AJ98" t="s">
        <v>151</v>
      </c>
      <c r="AK98">
        <f t="shared" si="25"/>
        <v>3</v>
      </c>
      <c r="AL98" t="s">
        <v>149</v>
      </c>
      <c r="AM98" s="6">
        <f t="shared" si="26"/>
        <v>-16777.882799999999</v>
      </c>
      <c r="AN98" s="6">
        <f t="shared" si="27"/>
        <v>-22650.141780000002</v>
      </c>
      <c r="AP98" s="8" t="str">
        <f t="shared" si="28"/>
        <v>set PointLoad_123_1.Fz phase_3 -16777.8828</v>
      </c>
      <c r="AQ98" s="8"/>
      <c r="AR98" s="8"/>
      <c r="AS98" s="8"/>
      <c r="AT98" s="8" t="str">
        <f t="shared" si="29"/>
        <v>set PointLoad_123_1.Fz phase_4 -22650.14178</v>
      </c>
      <c r="AU98" s="8"/>
      <c r="AV98" s="8"/>
      <c r="AW98" s="8"/>
      <c r="AX98" s="8"/>
    </row>
    <row r="99" spans="1:50" x14ac:dyDescent="0.25">
      <c r="A99">
        <v>124</v>
      </c>
      <c r="B99" s="3" t="s">
        <v>104</v>
      </c>
      <c r="C99" s="3" t="s">
        <v>8</v>
      </c>
      <c r="D99" s="3">
        <v>0</v>
      </c>
      <c r="E99" s="3">
        <v>-26327.9594</v>
      </c>
      <c r="F99" s="3">
        <v>-136.11850000000001</v>
      </c>
      <c r="G99" s="3">
        <v>215.85220000000001</v>
      </c>
      <c r="H99" s="3">
        <v>0</v>
      </c>
      <c r="I99" s="3">
        <v>-495.78100000000001</v>
      </c>
      <c r="J99" s="3">
        <v>643.18629999999996</v>
      </c>
      <c r="K99" s="3">
        <f t="shared" si="15"/>
        <v>3</v>
      </c>
      <c r="L99" s="5">
        <f t="shared" si="16"/>
        <v>-26327.9594</v>
      </c>
      <c r="M99" s="5">
        <f t="shared" si="17"/>
        <v>-9402.8426428571438</v>
      </c>
      <c r="O99" t="s">
        <v>150</v>
      </c>
      <c r="P99">
        <f t="shared" si="18"/>
        <v>124</v>
      </c>
      <c r="Q99" t="s">
        <v>148</v>
      </c>
      <c r="R99">
        <f t="shared" si="19"/>
        <v>3</v>
      </c>
      <c r="S99" t="s">
        <v>149</v>
      </c>
      <c r="T99" s="6">
        <f t="shared" si="20"/>
        <v>-9402.8426428571438</v>
      </c>
      <c r="U99" s="6">
        <f t="shared" si="21"/>
        <v>-12693.837567857145</v>
      </c>
      <c r="W99" s="7" t="str">
        <f t="shared" si="22"/>
        <v>Set SurfaceLoad_124_1.sigz phase_3 -9402.84264285714</v>
      </c>
      <c r="X99" s="7"/>
      <c r="Y99" s="7"/>
      <c r="Z99" s="7"/>
      <c r="AA99" s="7"/>
      <c r="AB99" s="7" t="str">
        <f t="shared" si="23"/>
        <v>Set SurfaceLoad_124_1.sigz phase_3 -12693.8375678571</v>
      </c>
      <c r="AC99" s="7"/>
      <c r="AD99" s="7"/>
      <c r="AE99" s="7"/>
      <c r="AF99" s="7"/>
      <c r="AH99" t="s">
        <v>170</v>
      </c>
      <c r="AI99">
        <f t="shared" si="24"/>
        <v>124</v>
      </c>
      <c r="AJ99" t="s">
        <v>151</v>
      </c>
      <c r="AK99">
        <f t="shared" si="25"/>
        <v>3</v>
      </c>
      <c r="AL99" t="s">
        <v>149</v>
      </c>
      <c r="AM99" s="6">
        <f t="shared" si="26"/>
        <v>-26327.9594</v>
      </c>
      <c r="AN99" s="6">
        <f t="shared" si="27"/>
        <v>-35542.745190000001</v>
      </c>
      <c r="AP99" s="8" t="str">
        <f t="shared" si="28"/>
        <v>set PointLoad_124_1.Fz phase_3 -26327.9594</v>
      </c>
      <c r="AQ99" s="8"/>
      <c r="AR99" s="8"/>
      <c r="AS99" s="8"/>
      <c r="AT99" s="8" t="str">
        <f t="shared" si="29"/>
        <v>set PointLoad_124_1.Fz phase_4 -35542.74519</v>
      </c>
      <c r="AU99" s="8"/>
      <c r="AV99" s="8"/>
      <c r="AW99" s="8"/>
      <c r="AX99" s="8"/>
    </row>
    <row r="100" spans="1:50" x14ac:dyDescent="0.25">
      <c r="A100">
        <v>96</v>
      </c>
      <c r="B100" s="3" t="s">
        <v>105</v>
      </c>
      <c r="C100" s="3" t="s">
        <v>8</v>
      </c>
      <c r="D100" s="3">
        <v>0</v>
      </c>
      <c r="E100" s="3">
        <v>-38971.826200000003</v>
      </c>
      <c r="F100" s="3">
        <v>-1478.0459000000001</v>
      </c>
      <c r="G100" s="3">
        <v>159.2424</v>
      </c>
      <c r="H100" s="3">
        <v>0</v>
      </c>
      <c r="I100" s="3">
        <v>-555.8845</v>
      </c>
      <c r="J100" s="3">
        <v>4847.4934999999996</v>
      </c>
      <c r="K100" s="3">
        <f t="shared" si="15"/>
        <v>2</v>
      </c>
      <c r="L100" s="5">
        <f t="shared" si="16"/>
        <v>-38971.826200000003</v>
      </c>
      <c r="M100" s="5">
        <f t="shared" si="17"/>
        <v>-9279.0062380952386</v>
      </c>
      <c r="O100" t="s">
        <v>150</v>
      </c>
      <c r="P100">
        <f t="shared" si="18"/>
        <v>96</v>
      </c>
      <c r="Q100" t="s">
        <v>148</v>
      </c>
      <c r="R100">
        <f t="shared" si="19"/>
        <v>3</v>
      </c>
      <c r="S100" t="s">
        <v>149</v>
      </c>
      <c r="T100" s="6">
        <f t="shared" si="20"/>
        <v>-9279.0062380952386</v>
      </c>
      <c r="U100" s="6">
        <f t="shared" si="21"/>
        <v>-12526.658421428572</v>
      </c>
      <c r="W100" s="7" t="str">
        <f t="shared" si="22"/>
        <v>Set SurfaceLoad_96_1.sigz phase_3 -9279.00623809524</v>
      </c>
      <c r="X100" s="7"/>
      <c r="Y100" s="7"/>
      <c r="Z100" s="7"/>
      <c r="AA100" s="7"/>
      <c r="AB100" s="7" t="str">
        <f t="shared" si="23"/>
        <v>Set SurfaceLoad_96_1.sigz phase_3 -12526.6584214286</v>
      </c>
      <c r="AC100" s="7"/>
      <c r="AD100" s="7"/>
      <c r="AE100" s="7"/>
      <c r="AF100" s="7"/>
      <c r="AH100" t="s">
        <v>170</v>
      </c>
      <c r="AI100">
        <f t="shared" si="24"/>
        <v>96</v>
      </c>
      <c r="AJ100" t="s">
        <v>151</v>
      </c>
      <c r="AK100">
        <f t="shared" si="25"/>
        <v>3</v>
      </c>
      <c r="AL100" t="s">
        <v>149</v>
      </c>
      <c r="AM100" s="6">
        <f t="shared" si="26"/>
        <v>-38971.826200000003</v>
      </c>
      <c r="AN100" s="6">
        <f t="shared" si="27"/>
        <v>-52611.965370000005</v>
      </c>
      <c r="AP100" s="8" t="str">
        <f t="shared" si="28"/>
        <v>set PointLoad_96_1.Fz phase_3 -38971.8262</v>
      </c>
      <c r="AQ100" s="8"/>
      <c r="AR100" s="8"/>
      <c r="AS100" s="8"/>
      <c r="AT100" s="8" t="str">
        <f t="shared" si="29"/>
        <v>set PointLoad_96_1.Fz phase_4 -52611.96537</v>
      </c>
      <c r="AU100" s="8"/>
      <c r="AV100" s="8"/>
      <c r="AW100" s="8"/>
      <c r="AX100" s="8"/>
    </row>
    <row r="101" spans="1:50" x14ac:dyDescent="0.25">
      <c r="A101">
        <v>97</v>
      </c>
      <c r="B101" s="3" t="s">
        <v>106</v>
      </c>
      <c r="C101" s="3" t="s">
        <v>8</v>
      </c>
      <c r="D101" s="3">
        <v>0</v>
      </c>
      <c r="E101" s="3">
        <v>-36374.1103</v>
      </c>
      <c r="F101" s="3">
        <v>-322.8741</v>
      </c>
      <c r="G101" s="3">
        <v>-925.18830000000003</v>
      </c>
      <c r="H101" s="3">
        <v>0</v>
      </c>
      <c r="I101" s="3">
        <v>2624.4731999999999</v>
      </c>
      <c r="J101" s="3">
        <v>1034.2756999999999</v>
      </c>
      <c r="K101" s="3">
        <f t="shared" si="15"/>
        <v>2</v>
      </c>
      <c r="L101" s="5">
        <f t="shared" si="16"/>
        <v>-36374.1103</v>
      </c>
      <c r="M101" s="5">
        <f t="shared" si="17"/>
        <v>-8660.5024523809516</v>
      </c>
      <c r="O101" t="s">
        <v>150</v>
      </c>
      <c r="P101">
        <f t="shared" si="18"/>
        <v>97</v>
      </c>
      <c r="Q101" t="s">
        <v>148</v>
      </c>
      <c r="R101">
        <f t="shared" si="19"/>
        <v>3</v>
      </c>
      <c r="S101" t="s">
        <v>149</v>
      </c>
      <c r="T101" s="6">
        <f t="shared" si="20"/>
        <v>-8660.5024523809516</v>
      </c>
      <c r="U101" s="6">
        <f t="shared" si="21"/>
        <v>-11691.678310714286</v>
      </c>
      <c r="W101" s="7" t="str">
        <f t="shared" si="22"/>
        <v>Set SurfaceLoad_97_1.sigz phase_3 -8660.50245238095</v>
      </c>
      <c r="X101" s="7"/>
      <c r="Y101" s="7"/>
      <c r="Z101" s="7"/>
      <c r="AA101" s="7"/>
      <c r="AB101" s="7" t="str">
        <f t="shared" si="23"/>
        <v>Set SurfaceLoad_97_1.sigz phase_3 -11691.6783107143</v>
      </c>
      <c r="AC101" s="7"/>
      <c r="AD101" s="7"/>
      <c r="AE101" s="7"/>
      <c r="AF101" s="7"/>
      <c r="AH101" t="s">
        <v>170</v>
      </c>
      <c r="AI101">
        <f t="shared" si="24"/>
        <v>97</v>
      </c>
      <c r="AJ101" t="s">
        <v>151</v>
      </c>
      <c r="AK101">
        <f t="shared" si="25"/>
        <v>3</v>
      </c>
      <c r="AL101" t="s">
        <v>149</v>
      </c>
      <c r="AM101" s="6">
        <f t="shared" si="26"/>
        <v>-36374.1103</v>
      </c>
      <c r="AN101" s="6">
        <f t="shared" si="27"/>
        <v>-49105.048905000003</v>
      </c>
      <c r="AP101" s="8" t="str">
        <f t="shared" si="28"/>
        <v>set PointLoad_97_1.Fz phase_3 -36374.1103</v>
      </c>
      <c r="AQ101" s="8"/>
      <c r="AR101" s="8"/>
      <c r="AS101" s="8"/>
      <c r="AT101" s="8" t="str">
        <f t="shared" si="29"/>
        <v>set PointLoad_97_1.Fz phase_4 -49105.048905</v>
      </c>
      <c r="AU101" s="8"/>
      <c r="AV101" s="8"/>
      <c r="AW101" s="8"/>
      <c r="AX101" s="8"/>
    </row>
    <row r="102" spans="1:50" x14ac:dyDescent="0.25">
      <c r="A102">
        <v>125</v>
      </c>
      <c r="B102" s="3" t="s">
        <v>107</v>
      </c>
      <c r="C102" s="3" t="s">
        <v>8</v>
      </c>
      <c r="D102" s="3">
        <v>0</v>
      </c>
      <c r="E102" s="3">
        <v>-21180.883999999998</v>
      </c>
      <c r="F102" s="3">
        <v>-1682.3054</v>
      </c>
      <c r="G102" s="3">
        <v>-84.067400000000006</v>
      </c>
      <c r="H102" s="3">
        <v>0</v>
      </c>
      <c r="I102" s="3">
        <v>262.09269999999998</v>
      </c>
      <c r="J102" s="3">
        <v>5374.7745000000004</v>
      </c>
      <c r="K102" s="3">
        <f t="shared" si="15"/>
        <v>3</v>
      </c>
      <c r="L102" s="5">
        <f t="shared" si="16"/>
        <v>-21180.883999999998</v>
      </c>
      <c r="M102" s="5">
        <f t="shared" si="17"/>
        <v>-7564.6014285714282</v>
      </c>
      <c r="O102" t="s">
        <v>150</v>
      </c>
      <c r="P102">
        <f t="shared" si="18"/>
        <v>125</v>
      </c>
      <c r="Q102" t="s">
        <v>148</v>
      </c>
      <c r="R102">
        <f t="shared" si="19"/>
        <v>3</v>
      </c>
      <c r="S102" t="s">
        <v>149</v>
      </c>
      <c r="T102" s="6">
        <f t="shared" si="20"/>
        <v>-7564.6014285714282</v>
      </c>
      <c r="U102" s="6">
        <f t="shared" si="21"/>
        <v>-10212.211928571429</v>
      </c>
      <c r="W102" s="7" t="str">
        <f t="shared" si="22"/>
        <v>Set SurfaceLoad_125_1.sigz phase_3 -7564.60142857143</v>
      </c>
      <c r="X102" s="7"/>
      <c r="Y102" s="7"/>
      <c r="Z102" s="7"/>
      <c r="AA102" s="7"/>
      <c r="AB102" s="7" t="str">
        <f t="shared" si="23"/>
        <v>Set SurfaceLoad_125_1.sigz phase_3 -10212.2119285714</v>
      </c>
      <c r="AC102" s="7"/>
      <c r="AD102" s="7"/>
      <c r="AE102" s="7"/>
      <c r="AF102" s="7"/>
      <c r="AH102" t="s">
        <v>170</v>
      </c>
      <c r="AI102">
        <f t="shared" si="24"/>
        <v>125</v>
      </c>
      <c r="AJ102" t="s">
        <v>151</v>
      </c>
      <c r="AK102">
        <f t="shared" si="25"/>
        <v>3</v>
      </c>
      <c r="AL102" t="s">
        <v>149</v>
      </c>
      <c r="AM102" s="6">
        <f t="shared" si="26"/>
        <v>-21180.883999999998</v>
      </c>
      <c r="AN102" s="6">
        <f t="shared" si="27"/>
        <v>-28594.1934</v>
      </c>
      <c r="AP102" s="8" t="str">
        <f t="shared" si="28"/>
        <v>set PointLoad_125_1.Fz phase_3 -21180.884</v>
      </c>
      <c r="AQ102" s="8"/>
      <c r="AR102" s="8"/>
      <c r="AS102" s="8"/>
      <c r="AT102" s="8" t="str">
        <f t="shared" si="29"/>
        <v>set PointLoad_125_1.Fz phase_4 -28594.1934</v>
      </c>
      <c r="AU102" s="8"/>
      <c r="AV102" s="8"/>
      <c r="AW102" s="8"/>
      <c r="AX102" s="8"/>
    </row>
    <row r="103" spans="1:50" x14ac:dyDescent="0.25">
      <c r="A103">
        <v>126</v>
      </c>
      <c r="B103" s="3" t="s">
        <v>108</v>
      </c>
      <c r="C103" s="3" t="s">
        <v>8</v>
      </c>
      <c r="D103" s="3">
        <v>0</v>
      </c>
      <c r="E103" s="3">
        <v>-29514.9087</v>
      </c>
      <c r="F103" s="3">
        <v>-983.88750000000005</v>
      </c>
      <c r="G103" s="3">
        <v>-0.84830000000000005</v>
      </c>
      <c r="H103" s="3">
        <v>0</v>
      </c>
      <c r="I103" s="3">
        <v>44.837400000000002</v>
      </c>
      <c r="J103" s="3">
        <v>3106.4771000000001</v>
      </c>
      <c r="K103" s="3">
        <f t="shared" si="15"/>
        <v>3</v>
      </c>
      <c r="L103" s="5">
        <f t="shared" si="16"/>
        <v>-29514.9087</v>
      </c>
      <c r="M103" s="5">
        <f t="shared" si="17"/>
        <v>-10541.038821428572</v>
      </c>
      <c r="O103" t="s">
        <v>150</v>
      </c>
      <c r="P103">
        <f t="shared" si="18"/>
        <v>126</v>
      </c>
      <c r="Q103" t="s">
        <v>148</v>
      </c>
      <c r="R103">
        <f t="shared" si="19"/>
        <v>3</v>
      </c>
      <c r="S103" t="s">
        <v>149</v>
      </c>
      <c r="T103" s="6">
        <f t="shared" si="20"/>
        <v>-10541.038821428572</v>
      </c>
      <c r="U103" s="6">
        <f t="shared" si="21"/>
        <v>-14230.402408928574</v>
      </c>
      <c r="W103" s="7" t="str">
        <f t="shared" si="22"/>
        <v>Set SurfaceLoad_126_1.sigz phase_3 -10541.0388214286</v>
      </c>
      <c r="X103" s="7"/>
      <c r="Y103" s="7"/>
      <c r="Z103" s="7"/>
      <c r="AA103" s="7"/>
      <c r="AB103" s="7" t="str">
        <f t="shared" si="23"/>
        <v>Set SurfaceLoad_126_1.sigz phase_3 -14230.4024089286</v>
      </c>
      <c r="AC103" s="7"/>
      <c r="AD103" s="7"/>
      <c r="AE103" s="7"/>
      <c r="AF103" s="7"/>
      <c r="AH103" t="s">
        <v>170</v>
      </c>
      <c r="AI103">
        <f t="shared" si="24"/>
        <v>126</v>
      </c>
      <c r="AJ103" t="s">
        <v>151</v>
      </c>
      <c r="AK103">
        <f t="shared" si="25"/>
        <v>3</v>
      </c>
      <c r="AL103" t="s">
        <v>149</v>
      </c>
      <c r="AM103" s="6">
        <f t="shared" si="26"/>
        <v>-29514.9087</v>
      </c>
      <c r="AN103" s="6">
        <f t="shared" si="27"/>
        <v>-39845.126745000001</v>
      </c>
      <c r="AP103" s="8" t="str">
        <f t="shared" si="28"/>
        <v>set PointLoad_126_1.Fz phase_3 -29514.9087</v>
      </c>
      <c r="AQ103" s="8"/>
      <c r="AR103" s="8"/>
      <c r="AS103" s="8"/>
      <c r="AT103" s="8" t="str">
        <f t="shared" si="29"/>
        <v>set PointLoad_126_1.Fz phase_4 -39845.126745</v>
      </c>
      <c r="AU103" s="8"/>
      <c r="AV103" s="8"/>
      <c r="AW103" s="8"/>
      <c r="AX103" s="8"/>
    </row>
    <row r="104" spans="1:50" x14ac:dyDescent="0.25">
      <c r="A104">
        <v>127</v>
      </c>
      <c r="B104" s="3" t="s">
        <v>109</v>
      </c>
      <c r="C104" s="3" t="s">
        <v>8</v>
      </c>
      <c r="D104" s="3">
        <v>0</v>
      </c>
      <c r="E104" s="3">
        <v>-35922.287199999999</v>
      </c>
      <c r="F104" s="3">
        <v>-632.80349999999999</v>
      </c>
      <c r="G104" s="3">
        <v>-93.131</v>
      </c>
      <c r="H104" s="3">
        <v>0</v>
      </c>
      <c r="I104" s="3">
        <v>239.6679</v>
      </c>
      <c r="J104" s="3">
        <v>2006.8613</v>
      </c>
      <c r="K104" s="3">
        <f t="shared" si="15"/>
        <v>3</v>
      </c>
      <c r="L104" s="5">
        <f t="shared" si="16"/>
        <v>-35922.287199999999</v>
      </c>
      <c r="M104" s="5">
        <f t="shared" si="17"/>
        <v>-12829.388285714285</v>
      </c>
      <c r="O104" t="s">
        <v>150</v>
      </c>
      <c r="P104">
        <f t="shared" si="18"/>
        <v>127</v>
      </c>
      <c r="Q104" t="s">
        <v>148</v>
      </c>
      <c r="R104">
        <f t="shared" si="19"/>
        <v>3</v>
      </c>
      <c r="S104" t="s">
        <v>149</v>
      </c>
      <c r="T104" s="6">
        <f t="shared" si="20"/>
        <v>-12829.388285714285</v>
      </c>
      <c r="U104" s="6">
        <f t="shared" si="21"/>
        <v>-17319.674185714288</v>
      </c>
      <c r="W104" s="7" t="str">
        <f t="shared" si="22"/>
        <v>Set SurfaceLoad_127_1.sigz phase_3 -12829.3882857143</v>
      </c>
      <c r="X104" s="7"/>
      <c r="Y104" s="7"/>
      <c r="Z104" s="7"/>
      <c r="AA104" s="7"/>
      <c r="AB104" s="7" t="str">
        <f t="shared" si="23"/>
        <v>Set SurfaceLoad_127_1.sigz phase_3 -17319.6741857143</v>
      </c>
      <c r="AC104" s="7"/>
      <c r="AD104" s="7"/>
      <c r="AE104" s="7"/>
      <c r="AF104" s="7"/>
      <c r="AH104" t="s">
        <v>170</v>
      </c>
      <c r="AI104">
        <f t="shared" si="24"/>
        <v>127</v>
      </c>
      <c r="AJ104" t="s">
        <v>151</v>
      </c>
      <c r="AK104">
        <f t="shared" si="25"/>
        <v>3</v>
      </c>
      <c r="AL104" t="s">
        <v>149</v>
      </c>
      <c r="AM104" s="6">
        <f t="shared" si="26"/>
        <v>-35922.287199999999</v>
      </c>
      <c r="AN104" s="6">
        <f t="shared" si="27"/>
        <v>-48495.087720000003</v>
      </c>
      <c r="AP104" s="8" t="str">
        <f t="shared" si="28"/>
        <v>set PointLoad_127_1.Fz phase_3 -35922.2872</v>
      </c>
      <c r="AQ104" s="8"/>
      <c r="AR104" s="8"/>
      <c r="AS104" s="8"/>
      <c r="AT104" s="8" t="str">
        <f t="shared" si="29"/>
        <v>set PointLoad_127_1.Fz phase_4 -48495.08772</v>
      </c>
      <c r="AU104" s="8"/>
      <c r="AV104" s="8"/>
      <c r="AW104" s="8"/>
      <c r="AX104" s="8"/>
    </row>
    <row r="105" spans="1:50" x14ac:dyDescent="0.25">
      <c r="A105">
        <v>98</v>
      </c>
      <c r="B105" s="3" t="s">
        <v>110</v>
      </c>
      <c r="C105" s="3" t="s">
        <v>8</v>
      </c>
      <c r="D105" s="3">
        <v>0</v>
      </c>
      <c r="E105" s="3">
        <v>-31984.4162</v>
      </c>
      <c r="F105" s="3">
        <v>998.56399999999996</v>
      </c>
      <c r="G105" s="3">
        <v>-523.53970000000004</v>
      </c>
      <c r="H105" s="3">
        <v>0</v>
      </c>
      <c r="I105" s="3">
        <v>1443.8803</v>
      </c>
      <c r="J105" s="3">
        <v>-3288.2064</v>
      </c>
      <c r="K105" s="3">
        <f t="shared" si="15"/>
        <v>2</v>
      </c>
      <c r="L105" s="5">
        <f t="shared" si="16"/>
        <v>-31984.4162</v>
      </c>
      <c r="M105" s="5">
        <f t="shared" si="17"/>
        <v>-7615.3371904761898</v>
      </c>
      <c r="O105" t="s">
        <v>150</v>
      </c>
      <c r="P105">
        <f t="shared" si="18"/>
        <v>98</v>
      </c>
      <c r="Q105" t="s">
        <v>148</v>
      </c>
      <c r="R105">
        <f t="shared" si="19"/>
        <v>3</v>
      </c>
      <c r="S105" t="s">
        <v>149</v>
      </c>
      <c r="T105" s="6">
        <f t="shared" si="20"/>
        <v>-7615.3371904761898</v>
      </c>
      <c r="U105" s="6">
        <f t="shared" si="21"/>
        <v>-10280.705207142857</v>
      </c>
      <c r="W105" s="7" t="str">
        <f t="shared" si="22"/>
        <v>Set SurfaceLoad_98_1.sigz phase_3 -7615.33719047619</v>
      </c>
      <c r="X105" s="7"/>
      <c r="Y105" s="7"/>
      <c r="Z105" s="7"/>
      <c r="AA105" s="7"/>
      <c r="AB105" s="7" t="str">
        <f t="shared" si="23"/>
        <v>Set SurfaceLoad_98_1.sigz phase_3 -10280.7052071429</v>
      </c>
      <c r="AC105" s="7"/>
      <c r="AD105" s="7"/>
      <c r="AE105" s="7"/>
      <c r="AF105" s="7"/>
      <c r="AH105" t="s">
        <v>170</v>
      </c>
      <c r="AI105">
        <f t="shared" si="24"/>
        <v>98</v>
      </c>
      <c r="AJ105" t="s">
        <v>151</v>
      </c>
      <c r="AK105">
        <f t="shared" si="25"/>
        <v>3</v>
      </c>
      <c r="AL105" t="s">
        <v>149</v>
      </c>
      <c r="AM105" s="6">
        <f t="shared" si="26"/>
        <v>-31984.4162</v>
      </c>
      <c r="AN105" s="6">
        <f t="shared" si="27"/>
        <v>-43178.961869999999</v>
      </c>
      <c r="AP105" s="8" t="str">
        <f t="shared" si="28"/>
        <v>set PointLoad_98_1.Fz phase_3 -31984.4162</v>
      </c>
      <c r="AQ105" s="8"/>
      <c r="AR105" s="8"/>
      <c r="AS105" s="8"/>
      <c r="AT105" s="8" t="str">
        <f t="shared" si="29"/>
        <v>set PointLoad_98_1.Fz phase_4 -43178.96187</v>
      </c>
      <c r="AU105" s="8"/>
      <c r="AV105" s="8"/>
      <c r="AW105" s="8"/>
      <c r="AX105" s="8"/>
    </row>
    <row r="106" spans="1:50" x14ac:dyDescent="0.25">
      <c r="A106">
        <v>100</v>
      </c>
      <c r="B106" s="3" t="s">
        <v>111</v>
      </c>
      <c r="C106" s="3" t="s">
        <v>8</v>
      </c>
      <c r="D106" s="3">
        <v>0</v>
      </c>
      <c r="E106" s="3">
        <v>-38553.200199999999</v>
      </c>
      <c r="F106" s="3">
        <v>-56.493299999999998</v>
      </c>
      <c r="G106" s="3">
        <v>-26.982099999999999</v>
      </c>
      <c r="H106" s="3">
        <v>0</v>
      </c>
      <c r="I106" s="3">
        <v>43.008400000000002</v>
      </c>
      <c r="J106" s="3">
        <v>414.39760000000001</v>
      </c>
      <c r="K106" s="3">
        <f t="shared" si="15"/>
        <v>2</v>
      </c>
      <c r="L106" s="5">
        <f t="shared" si="16"/>
        <v>-38553.200199999999</v>
      </c>
      <c r="M106" s="5">
        <f t="shared" si="17"/>
        <v>-9179.333380952381</v>
      </c>
      <c r="O106" t="s">
        <v>150</v>
      </c>
      <c r="P106">
        <f t="shared" si="18"/>
        <v>100</v>
      </c>
      <c r="Q106" t="s">
        <v>148</v>
      </c>
      <c r="R106">
        <f t="shared" si="19"/>
        <v>3</v>
      </c>
      <c r="S106" t="s">
        <v>149</v>
      </c>
      <c r="T106" s="6">
        <f t="shared" si="20"/>
        <v>-9179.333380952381</v>
      </c>
      <c r="U106" s="6">
        <f t="shared" si="21"/>
        <v>-12392.100064285714</v>
      </c>
      <c r="W106" s="7" t="str">
        <f t="shared" si="22"/>
        <v>Set SurfaceLoad_100_1.sigz phase_3 -9179.33338095238</v>
      </c>
      <c r="X106" s="7"/>
      <c r="Y106" s="7"/>
      <c r="Z106" s="7"/>
      <c r="AA106" s="7"/>
      <c r="AB106" s="7" t="str">
        <f t="shared" si="23"/>
        <v>Set SurfaceLoad_100_1.sigz phase_3 -12392.1000642857</v>
      </c>
      <c r="AC106" s="7"/>
      <c r="AD106" s="7"/>
      <c r="AE106" s="7"/>
      <c r="AF106" s="7"/>
      <c r="AH106" t="s">
        <v>170</v>
      </c>
      <c r="AI106">
        <f t="shared" si="24"/>
        <v>100</v>
      </c>
      <c r="AJ106" t="s">
        <v>151</v>
      </c>
      <c r="AK106">
        <f t="shared" si="25"/>
        <v>3</v>
      </c>
      <c r="AL106" t="s">
        <v>149</v>
      </c>
      <c r="AM106" s="6">
        <f t="shared" si="26"/>
        <v>-38553.200199999999</v>
      </c>
      <c r="AN106" s="6">
        <f t="shared" si="27"/>
        <v>-52046.820270000004</v>
      </c>
      <c r="AP106" s="8" t="str">
        <f t="shared" si="28"/>
        <v>set PointLoad_100_1.Fz phase_3 -38553.2002</v>
      </c>
      <c r="AQ106" s="8"/>
      <c r="AR106" s="8"/>
      <c r="AS106" s="8"/>
      <c r="AT106" s="8" t="str">
        <f t="shared" si="29"/>
        <v>set PointLoad_100_1.Fz phase_4 -52046.82027</v>
      </c>
      <c r="AU106" s="8"/>
      <c r="AV106" s="8"/>
      <c r="AW106" s="8"/>
      <c r="AX106" s="8"/>
    </row>
    <row r="107" spans="1:50" x14ac:dyDescent="0.25">
      <c r="A107">
        <v>128</v>
      </c>
      <c r="B107" s="3" t="s">
        <v>112</v>
      </c>
      <c r="C107" s="3" t="s">
        <v>8</v>
      </c>
      <c r="D107" s="3">
        <v>0</v>
      </c>
      <c r="E107" s="3">
        <v>-13352.822399999999</v>
      </c>
      <c r="F107" s="3">
        <v>-460.42770000000002</v>
      </c>
      <c r="G107" s="3">
        <v>423.12709999999998</v>
      </c>
      <c r="H107" s="3">
        <v>0</v>
      </c>
      <c r="I107" s="3">
        <v>-975.15869999999995</v>
      </c>
      <c r="J107" s="3">
        <v>1716.6804</v>
      </c>
      <c r="K107" s="3">
        <f t="shared" si="15"/>
        <v>3</v>
      </c>
      <c r="L107" s="5">
        <f t="shared" si="16"/>
        <v>-13352.822399999999</v>
      </c>
      <c r="M107" s="5">
        <f t="shared" si="17"/>
        <v>-4768.8651428571429</v>
      </c>
      <c r="O107" t="s">
        <v>150</v>
      </c>
      <c r="P107">
        <f t="shared" si="18"/>
        <v>128</v>
      </c>
      <c r="Q107" t="s">
        <v>148</v>
      </c>
      <c r="R107">
        <f t="shared" si="19"/>
        <v>3</v>
      </c>
      <c r="S107" t="s">
        <v>149</v>
      </c>
      <c r="T107" s="6">
        <f t="shared" si="20"/>
        <v>-4768.8651428571429</v>
      </c>
      <c r="U107" s="6">
        <f t="shared" si="21"/>
        <v>-6437.9679428571435</v>
      </c>
      <c r="W107" s="7" t="str">
        <f t="shared" si="22"/>
        <v>Set SurfaceLoad_128_1.sigz phase_3 -4768.86514285714</v>
      </c>
      <c r="X107" s="7"/>
      <c r="Y107" s="7"/>
      <c r="Z107" s="7"/>
      <c r="AA107" s="7"/>
      <c r="AB107" s="7" t="str">
        <f t="shared" si="23"/>
        <v>Set SurfaceLoad_128_1.sigz phase_3 -6437.96794285714</v>
      </c>
      <c r="AC107" s="7"/>
      <c r="AD107" s="7"/>
      <c r="AE107" s="7"/>
      <c r="AF107" s="7"/>
      <c r="AH107" t="s">
        <v>170</v>
      </c>
      <c r="AI107">
        <f t="shared" si="24"/>
        <v>128</v>
      </c>
      <c r="AJ107" t="s">
        <v>151</v>
      </c>
      <c r="AK107">
        <f t="shared" si="25"/>
        <v>3</v>
      </c>
      <c r="AL107" t="s">
        <v>149</v>
      </c>
      <c r="AM107" s="6">
        <f t="shared" si="26"/>
        <v>-13352.822399999999</v>
      </c>
      <c r="AN107" s="6">
        <f t="shared" si="27"/>
        <v>-18026.310239999999</v>
      </c>
      <c r="AP107" s="8" t="str">
        <f t="shared" si="28"/>
        <v>set PointLoad_128_1.Fz phase_3 -13352.8224</v>
      </c>
      <c r="AQ107" s="8"/>
      <c r="AR107" s="8"/>
      <c r="AS107" s="8"/>
      <c r="AT107" s="8" t="str">
        <f t="shared" si="29"/>
        <v>set PointLoad_128_1.Fz phase_4 -18026.31024</v>
      </c>
      <c r="AU107" s="8"/>
      <c r="AV107" s="8"/>
      <c r="AW107" s="8"/>
      <c r="AX107" s="8"/>
    </row>
    <row r="108" spans="1:50" x14ac:dyDescent="0.25">
      <c r="A108">
        <v>129</v>
      </c>
      <c r="B108" s="3" t="s">
        <v>113</v>
      </c>
      <c r="C108" s="3" t="s">
        <v>8</v>
      </c>
      <c r="D108" s="3">
        <v>0</v>
      </c>
      <c r="E108" s="3">
        <v>-22961.453000000001</v>
      </c>
      <c r="F108" s="3">
        <v>-1103.5653</v>
      </c>
      <c r="G108" s="3">
        <v>335.97609999999997</v>
      </c>
      <c r="H108" s="3">
        <v>0</v>
      </c>
      <c r="I108" s="3">
        <v>-765.85990000000004</v>
      </c>
      <c r="J108" s="3">
        <v>3769.5012999999999</v>
      </c>
      <c r="K108" s="3">
        <f t="shared" si="15"/>
        <v>3</v>
      </c>
      <c r="L108" s="5">
        <f t="shared" si="16"/>
        <v>-22961.453000000001</v>
      </c>
      <c r="M108" s="5">
        <f t="shared" si="17"/>
        <v>-8200.5189285714296</v>
      </c>
      <c r="O108" t="s">
        <v>150</v>
      </c>
      <c r="P108">
        <f t="shared" si="18"/>
        <v>129</v>
      </c>
      <c r="Q108" t="s">
        <v>148</v>
      </c>
      <c r="R108">
        <f t="shared" si="19"/>
        <v>3</v>
      </c>
      <c r="S108" t="s">
        <v>149</v>
      </c>
      <c r="T108" s="6">
        <f t="shared" si="20"/>
        <v>-8200.5189285714296</v>
      </c>
      <c r="U108" s="6">
        <f t="shared" si="21"/>
        <v>-11070.700553571431</v>
      </c>
      <c r="W108" s="7" t="str">
        <f t="shared" si="22"/>
        <v>Set SurfaceLoad_129_1.sigz phase_3 -8200.51892857143</v>
      </c>
      <c r="X108" s="7"/>
      <c r="Y108" s="7"/>
      <c r="Z108" s="7"/>
      <c r="AA108" s="7"/>
      <c r="AB108" s="7" t="str">
        <f t="shared" si="23"/>
        <v>Set SurfaceLoad_129_1.sigz phase_3 -11070.7005535714</v>
      </c>
      <c r="AC108" s="7"/>
      <c r="AD108" s="7"/>
      <c r="AE108" s="7"/>
      <c r="AF108" s="7"/>
      <c r="AH108" t="s">
        <v>170</v>
      </c>
      <c r="AI108">
        <f t="shared" si="24"/>
        <v>129</v>
      </c>
      <c r="AJ108" t="s">
        <v>151</v>
      </c>
      <c r="AK108">
        <f t="shared" si="25"/>
        <v>3</v>
      </c>
      <c r="AL108" t="s">
        <v>149</v>
      </c>
      <c r="AM108" s="6">
        <f t="shared" si="26"/>
        <v>-22961.453000000001</v>
      </c>
      <c r="AN108" s="6">
        <f t="shared" si="27"/>
        <v>-30997.961550000004</v>
      </c>
      <c r="AP108" s="8" t="str">
        <f t="shared" si="28"/>
        <v>set PointLoad_129_1.Fz phase_3 -22961.453</v>
      </c>
      <c r="AQ108" s="8"/>
      <c r="AR108" s="8"/>
      <c r="AS108" s="8"/>
      <c r="AT108" s="8" t="str">
        <f t="shared" si="29"/>
        <v>set PointLoad_129_1.Fz phase_4 -30997.96155</v>
      </c>
      <c r="AU108" s="8"/>
      <c r="AV108" s="8"/>
      <c r="AW108" s="8"/>
      <c r="AX108" s="8"/>
    </row>
    <row r="109" spans="1:50" x14ac:dyDescent="0.25">
      <c r="A109">
        <v>130</v>
      </c>
      <c r="B109" s="3" t="s">
        <v>114</v>
      </c>
      <c r="C109" s="3" t="s">
        <v>8</v>
      </c>
      <c r="D109" s="3">
        <v>0</v>
      </c>
      <c r="E109" s="3">
        <v>-30784.684499999999</v>
      </c>
      <c r="F109" s="3">
        <v>-1299.3742999999999</v>
      </c>
      <c r="G109" s="3">
        <v>214.0617</v>
      </c>
      <c r="H109" s="3">
        <v>0</v>
      </c>
      <c r="I109" s="3">
        <v>-474.07740000000001</v>
      </c>
      <c r="J109" s="3">
        <v>4337.3851000000004</v>
      </c>
      <c r="K109" s="3">
        <f t="shared" si="15"/>
        <v>3</v>
      </c>
      <c r="L109" s="5">
        <f t="shared" si="16"/>
        <v>-30784.684499999999</v>
      </c>
      <c r="M109" s="5">
        <f t="shared" si="17"/>
        <v>-10994.530178571429</v>
      </c>
      <c r="O109" t="s">
        <v>150</v>
      </c>
      <c r="P109">
        <f t="shared" si="18"/>
        <v>130</v>
      </c>
      <c r="Q109" t="s">
        <v>148</v>
      </c>
      <c r="R109">
        <f t="shared" si="19"/>
        <v>3</v>
      </c>
      <c r="S109" t="s">
        <v>149</v>
      </c>
      <c r="T109" s="6">
        <f t="shared" si="20"/>
        <v>-10994.530178571429</v>
      </c>
      <c r="U109" s="6">
        <f t="shared" si="21"/>
        <v>-14842.61574107143</v>
      </c>
      <c r="W109" s="7" t="str">
        <f t="shared" si="22"/>
        <v>Set SurfaceLoad_130_1.sigz phase_3 -10994.5301785714</v>
      </c>
      <c r="X109" s="7"/>
      <c r="Y109" s="7"/>
      <c r="Z109" s="7"/>
      <c r="AA109" s="7"/>
      <c r="AB109" s="7" t="str">
        <f t="shared" si="23"/>
        <v>Set SurfaceLoad_130_1.sigz phase_3 -14842.6157410714</v>
      </c>
      <c r="AC109" s="7"/>
      <c r="AD109" s="7"/>
      <c r="AE109" s="7"/>
      <c r="AF109" s="7"/>
      <c r="AH109" t="s">
        <v>170</v>
      </c>
      <c r="AI109">
        <f t="shared" si="24"/>
        <v>130</v>
      </c>
      <c r="AJ109" t="s">
        <v>151</v>
      </c>
      <c r="AK109">
        <f t="shared" si="25"/>
        <v>3</v>
      </c>
      <c r="AL109" t="s">
        <v>149</v>
      </c>
      <c r="AM109" s="6">
        <f t="shared" si="26"/>
        <v>-30784.684499999999</v>
      </c>
      <c r="AN109" s="6">
        <f t="shared" si="27"/>
        <v>-41559.324075000004</v>
      </c>
      <c r="AP109" s="8" t="str">
        <f t="shared" si="28"/>
        <v>set PointLoad_130_1.Fz phase_3 -30784.6845</v>
      </c>
      <c r="AQ109" s="8"/>
      <c r="AR109" s="8"/>
      <c r="AS109" s="8"/>
      <c r="AT109" s="8" t="str">
        <f t="shared" si="29"/>
        <v>set PointLoad_130_1.Fz phase_4 -41559.324075</v>
      </c>
      <c r="AU109" s="8"/>
      <c r="AV109" s="8"/>
      <c r="AW109" s="8"/>
      <c r="AX109" s="8"/>
    </row>
    <row r="110" spans="1:50" x14ac:dyDescent="0.25">
      <c r="A110">
        <v>131</v>
      </c>
      <c r="B110" s="3" t="s">
        <v>115</v>
      </c>
      <c r="C110" s="3" t="s">
        <v>8</v>
      </c>
      <c r="D110" s="3">
        <v>0</v>
      </c>
      <c r="E110" s="3">
        <v>-35951.741699999999</v>
      </c>
      <c r="F110" s="3">
        <v>-996.46659999999997</v>
      </c>
      <c r="G110" s="3">
        <v>105.0479</v>
      </c>
      <c r="H110" s="3">
        <v>0</v>
      </c>
      <c r="I110" s="3">
        <v>-229.08269999999999</v>
      </c>
      <c r="J110" s="3">
        <v>3250.1320000000001</v>
      </c>
      <c r="K110" s="3">
        <f t="shared" si="15"/>
        <v>3</v>
      </c>
      <c r="L110" s="5">
        <f t="shared" si="16"/>
        <v>-35951.741699999999</v>
      </c>
      <c r="M110" s="5">
        <f t="shared" si="17"/>
        <v>-12839.90775</v>
      </c>
      <c r="O110" t="s">
        <v>150</v>
      </c>
      <c r="P110">
        <f t="shared" si="18"/>
        <v>131</v>
      </c>
      <c r="Q110" t="s">
        <v>148</v>
      </c>
      <c r="R110">
        <f t="shared" si="19"/>
        <v>3</v>
      </c>
      <c r="S110" t="s">
        <v>149</v>
      </c>
      <c r="T110" s="6">
        <f t="shared" si="20"/>
        <v>-12839.90775</v>
      </c>
      <c r="U110" s="6">
        <f t="shared" si="21"/>
        <v>-17333.8754625</v>
      </c>
      <c r="W110" s="7" t="str">
        <f t="shared" si="22"/>
        <v>Set SurfaceLoad_131_1.sigz phase_3 -12839.90775</v>
      </c>
      <c r="X110" s="7"/>
      <c r="Y110" s="7"/>
      <c r="Z110" s="7"/>
      <c r="AA110" s="7"/>
      <c r="AB110" s="7" t="str">
        <f t="shared" si="23"/>
        <v>Set SurfaceLoad_131_1.sigz phase_3 -17333.8754625</v>
      </c>
      <c r="AC110" s="7"/>
      <c r="AD110" s="7"/>
      <c r="AE110" s="7"/>
      <c r="AF110" s="7"/>
      <c r="AH110" t="s">
        <v>170</v>
      </c>
      <c r="AI110">
        <f t="shared" si="24"/>
        <v>131</v>
      </c>
      <c r="AJ110" t="s">
        <v>151</v>
      </c>
      <c r="AK110">
        <f t="shared" si="25"/>
        <v>3</v>
      </c>
      <c r="AL110" t="s">
        <v>149</v>
      </c>
      <c r="AM110" s="6">
        <f t="shared" si="26"/>
        <v>-35951.741699999999</v>
      </c>
      <c r="AN110" s="6">
        <f t="shared" si="27"/>
        <v>-48534.851295</v>
      </c>
      <c r="AP110" s="8" t="str">
        <f t="shared" si="28"/>
        <v>set PointLoad_131_1.Fz phase_3 -35951.7417</v>
      </c>
      <c r="AQ110" s="8"/>
      <c r="AR110" s="8"/>
      <c r="AS110" s="8"/>
      <c r="AT110" s="8" t="str">
        <f t="shared" si="29"/>
        <v>set PointLoad_131_1.Fz phase_4 -48534.851295</v>
      </c>
      <c r="AU110" s="8"/>
      <c r="AV110" s="8"/>
      <c r="AW110" s="8"/>
      <c r="AX110" s="8"/>
    </row>
    <row r="111" spans="1:50" x14ac:dyDescent="0.25">
      <c r="A111">
        <v>101</v>
      </c>
      <c r="B111" s="3" t="s">
        <v>116</v>
      </c>
      <c r="C111" s="3" t="s">
        <v>8</v>
      </c>
      <c r="D111" s="3">
        <v>0</v>
      </c>
      <c r="E111" s="3">
        <v>-34170.423900000002</v>
      </c>
      <c r="F111" s="3">
        <v>-873.80510000000004</v>
      </c>
      <c r="G111" s="3">
        <v>-235.3074</v>
      </c>
      <c r="H111" s="3">
        <v>0</v>
      </c>
      <c r="I111" s="3">
        <v>691.87919999999997</v>
      </c>
      <c r="J111" s="3">
        <v>2872.6311999999998</v>
      </c>
      <c r="K111" s="3">
        <f t="shared" si="15"/>
        <v>2</v>
      </c>
      <c r="L111" s="5">
        <f t="shared" si="16"/>
        <v>-34170.423900000002</v>
      </c>
      <c r="M111" s="5">
        <f t="shared" si="17"/>
        <v>-8135.8152142857143</v>
      </c>
      <c r="O111" t="s">
        <v>150</v>
      </c>
      <c r="P111">
        <f t="shared" si="18"/>
        <v>101</v>
      </c>
      <c r="Q111" t="s">
        <v>148</v>
      </c>
      <c r="R111">
        <f t="shared" si="19"/>
        <v>3</v>
      </c>
      <c r="S111" t="s">
        <v>149</v>
      </c>
      <c r="T111" s="6">
        <f t="shared" si="20"/>
        <v>-8135.8152142857143</v>
      </c>
      <c r="U111" s="6">
        <f t="shared" si="21"/>
        <v>-10983.350539285715</v>
      </c>
      <c r="W111" s="7" t="str">
        <f t="shared" si="22"/>
        <v>Set SurfaceLoad_101_1.sigz phase_3 -8135.81521428571</v>
      </c>
      <c r="X111" s="7"/>
      <c r="Y111" s="7"/>
      <c r="Z111" s="7"/>
      <c r="AA111" s="7"/>
      <c r="AB111" s="7" t="str">
        <f t="shared" si="23"/>
        <v>Set SurfaceLoad_101_1.sigz phase_3 -10983.3505392857</v>
      </c>
      <c r="AC111" s="7"/>
      <c r="AD111" s="7"/>
      <c r="AE111" s="7"/>
      <c r="AF111" s="7"/>
      <c r="AH111" t="s">
        <v>170</v>
      </c>
      <c r="AI111">
        <f t="shared" si="24"/>
        <v>101</v>
      </c>
      <c r="AJ111" t="s">
        <v>151</v>
      </c>
      <c r="AK111">
        <f t="shared" si="25"/>
        <v>3</v>
      </c>
      <c r="AL111" t="s">
        <v>149</v>
      </c>
      <c r="AM111" s="6">
        <f t="shared" si="26"/>
        <v>-34170.423900000002</v>
      </c>
      <c r="AN111" s="6">
        <f t="shared" si="27"/>
        <v>-46130.072265000003</v>
      </c>
      <c r="AP111" s="8" t="str">
        <f t="shared" si="28"/>
        <v>set PointLoad_101_1.Fz phase_3 -34170.4239</v>
      </c>
      <c r="AQ111" s="8"/>
      <c r="AR111" s="8"/>
      <c r="AS111" s="8"/>
      <c r="AT111" s="8" t="str">
        <f t="shared" si="29"/>
        <v>set PointLoad_101_1.Fz phase_4 -46130.072265</v>
      </c>
      <c r="AU111" s="8"/>
      <c r="AV111" s="8"/>
      <c r="AW111" s="8"/>
      <c r="AX111" s="8"/>
    </row>
    <row r="112" spans="1:50" x14ac:dyDescent="0.25">
      <c r="A112">
        <v>103</v>
      </c>
      <c r="B112" s="3" t="s">
        <v>117</v>
      </c>
      <c r="C112" s="3" t="s">
        <v>8</v>
      </c>
      <c r="D112" s="3">
        <v>0</v>
      </c>
      <c r="E112" s="3">
        <v>-37601.212899999999</v>
      </c>
      <c r="F112" s="3">
        <v>1410.0171</v>
      </c>
      <c r="G112" s="3">
        <v>286.80410000000001</v>
      </c>
      <c r="H112" s="3">
        <v>0</v>
      </c>
      <c r="I112" s="3">
        <v>-945.37019999999995</v>
      </c>
      <c r="J112" s="3">
        <v>-4928.1179000000002</v>
      </c>
      <c r="K112" s="3">
        <f t="shared" si="15"/>
        <v>2</v>
      </c>
      <c r="L112" s="5">
        <f t="shared" si="16"/>
        <v>-37601.212899999999</v>
      </c>
      <c r="M112" s="5">
        <f t="shared" si="17"/>
        <v>-8952.6697380952373</v>
      </c>
      <c r="O112" t="s">
        <v>150</v>
      </c>
      <c r="P112">
        <f t="shared" si="18"/>
        <v>103</v>
      </c>
      <c r="Q112" t="s">
        <v>148</v>
      </c>
      <c r="R112">
        <f t="shared" si="19"/>
        <v>3</v>
      </c>
      <c r="S112" t="s">
        <v>149</v>
      </c>
      <c r="T112" s="6">
        <f t="shared" si="20"/>
        <v>-8952.6697380952373</v>
      </c>
      <c r="U112" s="6">
        <f t="shared" si="21"/>
        <v>-12086.104146428572</v>
      </c>
      <c r="W112" s="7" t="str">
        <f t="shared" si="22"/>
        <v>Set SurfaceLoad_103_1.sigz phase_3 -8952.66973809524</v>
      </c>
      <c r="X112" s="7"/>
      <c r="Y112" s="7"/>
      <c r="Z112" s="7"/>
      <c r="AA112" s="7"/>
      <c r="AB112" s="7" t="str">
        <f t="shared" si="23"/>
        <v>Set SurfaceLoad_103_1.sigz phase_3 -12086.1041464286</v>
      </c>
      <c r="AC112" s="7"/>
      <c r="AD112" s="7"/>
      <c r="AE112" s="7"/>
      <c r="AF112" s="7"/>
      <c r="AH112" t="s">
        <v>170</v>
      </c>
      <c r="AI112">
        <f t="shared" si="24"/>
        <v>103</v>
      </c>
      <c r="AJ112" t="s">
        <v>151</v>
      </c>
      <c r="AK112">
        <f t="shared" si="25"/>
        <v>3</v>
      </c>
      <c r="AL112" t="s">
        <v>149</v>
      </c>
      <c r="AM112" s="6">
        <f t="shared" si="26"/>
        <v>-37601.212899999999</v>
      </c>
      <c r="AN112" s="6">
        <f t="shared" si="27"/>
        <v>-50761.637415000005</v>
      </c>
      <c r="AP112" s="8" t="str">
        <f t="shared" si="28"/>
        <v>set PointLoad_103_1.Fz phase_3 -37601.2129</v>
      </c>
      <c r="AQ112" s="8"/>
      <c r="AR112" s="8"/>
      <c r="AS112" s="8"/>
      <c r="AT112" s="8" t="str">
        <f t="shared" si="29"/>
        <v>set PointLoad_103_1.Fz phase_4 -50761.637415</v>
      </c>
      <c r="AU112" s="8"/>
      <c r="AV112" s="8"/>
      <c r="AW112" s="8"/>
      <c r="AX112" s="8"/>
    </row>
    <row r="113" spans="1:50" x14ac:dyDescent="0.25">
      <c r="A113">
        <v>104</v>
      </c>
      <c r="B113" s="3" t="s">
        <v>118</v>
      </c>
      <c r="C113" s="3" t="s">
        <v>8</v>
      </c>
      <c r="D113" s="3">
        <v>0</v>
      </c>
      <c r="E113" s="3">
        <v>-38113.992899999997</v>
      </c>
      <c r="F113" s="3">
        <v>1197.4733000000001</v>
      </c>
      <c r="G113" s="3">
        <v>-568.16240000000005</v>
      </c>
      <c r="H113" s="3">
        <v>0</v>
      </c>
      <c r="I113" s="3">
        <v>1545.27</v>
      </c>
      <c r="J113" s="3">
        <v>-3960.0612999999998</v>
      </c>
      <c r="K113" s="3">
        <f t="shared" si="15"/>
        <v>2</v>
      </c>
      <c r="L113" s="5">
        <f t="shared" si="16"/>
        <v>-38113.992899999997</v>
      </c>
      <c r="M113" s="5">
        <f t="shared" si="17"/>
        <v>-9074.760214285714</v>
      </c>
      <c r="O113" t="s">
        <v>150</v>
      </c>
      <c r="P113">
        <f t="shared" si="18"/>
        <v>104</v>
      </c>
      <c r="Q113" t="s">
        <v>148</v>
      </c>
      <c r="R113">
        <f t="shared" si="19"/>
        <v>3</v>
      </c>
      <c r="S113" t="s">
        <v>149</v>
      </c>
      <c r="T113" s="6">
        <f t="shared" si="20"/>
        <v>-9074.760214285714</v>
      </c>
      <c r="U113" s="6">
        <f t="shared" si="21"/>
        <v>-12250.926289285715</v>
      </c>
      <c r="W113" s="7" t="str">
        <f t="shared" si="22"/>
        <v>Set SurfaceLoad_104_1.sigz phase_3 -9074.76021428571</v>
      </c>
      <c r="X113" s="7"/>
      <c r="Y113" s="7"/>
      <c r="Z113" s="7"/>
      <c r="AA113" s="7"/>
      <c r="AB113" s="7" t="str">
        <f t="shared" si="23"/>
        <v>Set SurfaceLoad_104_1.sigz phase_3 -12250.9262892857</v>
      </c>
      <c r="AC113" s="7"/>
      <c r="AD113" s="7"/>
      <c r="AE113" s="7"/>
      <c r="AF113" s="7"/>
      <c r="AH113" t="s">
        <v>170</v>
      </c>
      <c r="AI113">
        <f t="shared" si="24"/>
        <v>104</v>
      </c>
      <c r="AJ113" t="s">
        <v>151</v>
      </c>
      <c r="AK113">
        <f t="shared" si="25"/>
        <v>3</v>
      </c>
      <c r="AL113" t="s">
        <v>149</v>
      </c>
      <c r="AM113" s="6">
        <f t="shared" si="26"/>
        <v>-38113.992899999997</v>
      </c>
      <c r="AN113" s="6">
        <f t="shared" si="27"/>
        <v>-51453.890415000002</v>
      </c>
      <c r="AP113" s="8" t="str">
        <f t="shared" si="28"/>
        <v>set PointLoad_104_1.Fz phase_3 -38113.9929</v>
      </c>
      <c r="AQ113" s="8"/>
      <c r="AR113" s="8"/>
      <c r="AS113" s="8"/>
      <c r="AT113" s="8" t="str">
        <f t="shared" si="29"/>
        <v>set PointLoad_104_1.Fz phase_4 -51453.890415</v>
      </c>
      <c r="AU113" s="8"/>
      <c r="AV113" s="8"/>
      <c r="AW113" s="8"/>
      <c r="AX113" s="8"/>
    </row>
    <row r="114" spans="1:50" x14ac:dyDescent="0.25">
      <c r="A114">
        <v>132</v>
      </c>
      <c r="B114" s="3" t="s">
        <v>119</v>
      </c>
      <c r="C114" s="3" t="s">
        <v>8</v>
      </c>
      <c r="D114" s="3">
        <v>0</v>
      </c>
      <c r="E114" s="3">
        <v>-14706.7099</v>
      </c>
      <c r="F114" s="3">
        <v>-1218.5118</v>
      </c>
      <c r="G114" s="3">
        <v>-236.73140000000001</v>
      </c>
      <c r="H114" s="3">
        <v>0</v>
      </c>
      <c r="I114" s="3">
        <v>622.44799999999998</v>
      </c>
      <c r="J114" s="3">
        <v>3804.9598000000001</v>
      </c>
      <c r="K114" s="3">
        <f t="shared" si="15"/>
        <v>3</v>
      </c>
      <c r="L114" s="5">
        <f t="shared" si="16"/>
        <v>-14706.7099</v>
      </c>
      <c r="M114" s="5">
        <f t="shared" si="17"/>
        <v>-5252.3963928571429</v>
      </c>
      <c r="O114" t="s">
        <v>150</v>
      </c>
      <c r="P114">
        <f t="shared" si="18"/>
        <v>132</v>
      </c>
      <c r="Q114" t="s">
        <v>148</v>
      </c>
      <c r="R114">
        <f t="shared" si="19"/>
        <v>3</v>
      </c>
      <c r="S114" t="s">
        <v>149</v>
      </c>
      <c r="T114" s="6">
        <f t="shared" si="20"/>
        <v>-5252.3963928571429</v>
      </c>
      <c r="U114" s="6">
        <f t="shared" si="21"/>
        <v>-7090.7351303571431</v>
      </c>
      <c r="W114" s="7" t="str">
        <f t="shared" si="22"/>
        <v>Set SurfaceLoad_132_1.sigz phase_3 -5252.39639285714</v>
      </c>
      <c r="X114" s="7"/>
      <c r="Y114" s="7"/>
      <c r="Z114" s="7"/>
      <c r="AA114" s="7"/>
      <c r="AB114" s="7" t="str">
        <f t="shared" si="23"/>
        <v>Set SurfaceLoad_132_1.sigz phase_3 -7090.73513035714</v>
      </c>
      <c r="AC114" s="7"/>
      <c r="AD114" s="7"/>
      <c r="AE114" s="7"/>
      <c r="AF114" s="7"/>
      <c r="AH114" t="s">
        <v>170</v>
      </c>
      <c r="AI114">
        <f t="shared" si="24"/>
        <v>132</v>
      </c>
      <c r="AJ114" t="s">
        <v>151</v>
      </c>
      <c r="AK114">
        <f t="shared" si="25"/>
        <v>3</v>
      </c>
      <c r="AL114" t="s">
        <v>149</v>
      </c>
      <c r="AM114" s="6">
        <f t="shared" si="26"/>
        <v>-14706.7099</v>
      </c>
      <c r="AN114" s="6">
        <f t="shared" si="27"/>
        <v>-19854.058365000001</v>
      </c>
      <c r="AP114" s="8" t="str">
        <f t="shared" si="28"/>
        <v>set PointLoad_132_1.Fz phase_3 -14706.7099</v>
      </c>
      <c r="AQ114" s="8"/>
      <c r="AR114" s="8"/>
      <c r="AS114" s="8"/>
      <c r="AT114" s="8" t="str">
        <f t="shared" si="29"/>
        <v>set PointLoad_132_1.Fz phase_4 -19854.058365</v>
      </c>
      <c r="AU114" s="8"/>
      <c r="AV114" s="8"/>
      <c r="AW114" s="8"/>
      <c r="AX114" s="8"/>
    </row>
    <row r="115" spans="1:50" x14ac:dyDescent="0.25">
      <c r="A115">
        <v>133</v>
      </c>
      <c r="B115" s="3" t="s">
        <v>120</v>
      </c>
      <c r="C115" s="3" t="s">
        <v>8</v>
      </c>
      <c r="D115" s="3">
        <v>0</v>
      </c>
      <c r="E115" s="3">
        <v>-21965.471099999999</v>
      </c>
      <c r="F115" s="3">
        <v>-950.67449999999997</v>
      </c>
      <c r="G115" s="3">
        <v>-396.07729999999998</v>
      </c>
      <c r="H115" s="3">
        <v>0</v>
      </c>
      <c r="I115" s="3">
        <v>984.78269999999998</v>
      </c>
      <c r="J115" s="3">
        <v>2926.0328</v>
      </c>
      <c r="K115" s="3">
        <f t="shared" si="15"/>
        <v>3</v>
      </c>
      <c r="L115" s="5">
        <f t="shared" si="16"/>
        <v>-21965.471099999999</v>
      </c>
      <c r="M115" s="5">
        <f t="shared" si="17"/>
        <v>-7844.8111071428575</v>
      </c>
      <c r="O115" t="s">
        <v>150</v>
      </c>
      <c r="P115">
        <f t="shared" si="18"/>
        <v>133</v>
      </c>
      <c r="Q115" t="s">
        <v>148</v>
      </c>
      <c r="R115">
        <f t="shared" si="19"/>
        <v>3</v>
      </c>
      <c r="S115" t="s">
        <v>149</v>
      </c>
      <c r="T115" s="6">
        <f t="shared" si="20"/>
        <v>-7844.8111071428575</v>
      </c>
      <c r="U115" s="6">
        <f t="shared" si="21"/>
        <v>-10590.494994642859</v>
      </c>
      <c r="W115" s="7" t="str">
        <f t="shared" si="22"/>
        <v>Set SurfaceLoad_133_1.sigz phase_3 -7844.81110714286</v>
      </c>
      <c r="X115" s="7"/>
      <c r="Y115" s="7"/>
      <c r="Z115" s="7"/>
      <c r="AA115" s="7"/>
      <c r="AB115" s="7" t="str">
        <f t="shared" si="23"/>
        <v>Set SurfaceLoad_133_1.sigz phase_3 -10590.4949946429</v>
      </c>
      <c r="AC115" s="7"/>
      <c r="AD115" s="7"/>
      <c r="AE115" s="7"/>
      <c r="AF115" s="7"/>
      <c r="AH115" t="s">
        <v>170</v>
      </c>
      <c r="AI115">
        <f t="shared" si="24"/>
        <v>133</v>
      </c>
      <c r="AJ115" t="s">
        <v>151</v>
      </c>
      <c r="AK115">
        <f t="shared" si="25"/>
        <v>3</v>
      </c>
      <c r="AL115" t="s">
        <v>149</v>
      </c>
      <c r="AM115" s="6">
        <f t="shared" si="26"/>
        <v>-21965.471099999999</v>
      </c>
      <c r="AN115" s="6">
        <f t="shared" si="27"/>
        <v>-29653.385985000001</v>
      </c>
      <c r="AP115" s="8" t="str">
        <f t="shared" si="28"/>
        <v>set PointLoad_133_1.Fz phase_3 -21965.4711</v>
      </c>
      <c r="AQ115" s="8"/>
      <c r="AR115" s="8"/>
      <c r="AS115" s="8"/>
      <c r="AT115" s="8" t="str">
        <f t="shared" si="29"/>
        <v>set PointLoad_133_1.Fz phase_4 -29653.385985</v>
      </c>
      <c r="AU115" s="8"/>
      <c r="AV115" s="8"/>
      <c r="AW115" s="8"/>
      <c r="AX115" s="8"/>
    </row>
    <row r="116" spans="1:50" x14ac:dyDescent="0.25">
      <c r="A116">
        <v>134</v>
      </c>
      <c r="B116" s="3" t="s">
        <v>121</v>
      </c>
      <c r="C116" s="3" t="s">
        <v>8</v>
      </c>
      <c r="D116" s="3">
        <v>0</v>
      </c>
      <c r="E116" s="3">
        <v>-28818.758600000001</v>
      </c>
      <c r="F116" s="3">
        <v>-1026.5942</v>
      </c>
      <c r="G116" s="3">
        <v>-323.99979999999999</v>
      </c>
      <c r="H116" s="3">
        <v>0</v>
      </c>
      <c r="I116" s="3">
        <v>792.30190000000005</v>
      </c>
      <c r="J116" s="3">
        <v>3168.0799000000002</v>
      </c>
      <c r="K116" s="3">
        <f t="shared" si="15"/>
        <v>3</v>
      </c>
      <c r="L116" s="5">
        <f t="shared" si="16"/>
        <v>-28818.758600000001</v>
      </c>
      <c r="M116" s="5">
        <f t="shared" si="17"/>
        <v>-10292.413785714287</v>
      </c>
      <c r="O116" t="s">
        <v>150</v>
      </c>
      <c r="P116">
        <f t="shared" si="18"/>
        <v>134</v>
      </c>
      <c r="Q116" t="s">
        <v>148</v>
      </c>
      <c r="R116">
        <f t="shared" si="19"/>
        <v>3</v>
      </c>
      <c r="S116" t="s">
        <v>149</v>
      </c>
      <c r="T116" s="6">
        <f t="shared" si="20"/>
        <v>-10292.413785714287</v>
      </c>
      <c r="U116" s="6">
        <f t="shared" si="21"/>
        <v>-13894.758610714289</v>
      </c>
      <c r="W116" s="7" t="str">
        <f t="shared" si="22"/>
        <v>Set SurfaceLoad_134_1.sigz phase_3 -10292.4137857143</v>
      </c>
      <c r="X116" s="7"/>
      <c r="Y116" s="7"/>
      <c r="Z116" s="7"/>
      <c r="AA116" s="7"/>
      <c r="AB116" s="7" t="str">
        <f t="shared" si="23"/>
        <v>Set SurfaceLoad_134_1.sigz phase_3 -13894.7586107143</v>
      </c>
      <c r="AC116" s="7"/>
      <c r="AD116" s="7"/>
      <c r="AE116" s="7"/>
      <c r="AF116" s="7"/>
      <c r="AH116" t="s">
        <v>170</v>
      </c>
      <c r="AI116">
        <f t="shared" si="24"/>
        <v>134</v>
      </c>
      <c r="AJ116" t="s">
        <v>151</v>
      </c>
      <c r="AK116">
        <f t="shared" si="25"/>
        <v>3</v>
      </c>
      <c r="AL116" t="s">
        <v>149</v>
      </c>
      <c r="AM116" s="6">
        <f t="shared" si="26"/>
        <v>-28818.758600000001</v>
      </c>
      <c r="AN116" s="6">
        <f t="shared" si="27"/>
        <v>-38905.324110000001</v>
      </c>
      <c r="AP116" s="8" t="str">
        <f t="shared" si="28"/>
        <v>set PointLoad_134_1.Fz phase_3 -28818.7586</v>
      </c>
      <c r="AQ116" s="8"/>
      <c r="AR116" s="8"/>
      <c r="AS116" s="8"/>
      <c r="AT116" s="8" t="str">
        <f t="shared" si="29"/>
        <v>set PointLoad_134_1.Fz phase_4 -38905.32411</v>
      </c>
      <c r="AU116" s="8"/>
      <c r="AV116" s="8"/>
      <c r="AW116" s="8"/>
      <c r="AX116" s="8"/>
    </row>
    <row r="117" spans="1:50" x14ac:dyDescent="0.25">
      <c r="A117">
        <v>110</v>
      </c>
      <c r="B117" s="3" t="s">
        <v>122</v>
      </c>
      <c r="C117" s="3" t="s">
        <v>8</v>
      </c>
      <c r="D117" s="3">
        <v>0</v>
      </c>
      <c r="E117" s="3">
        <v>-46576.182399999998</v>
      </c>
      <c r="F117" s="3">
        <v>510.70240000000001</v>
      </c>
      <c r="G117" s="3">
        <v>1378.6729</v>
      </c>
      <c r="H117" s="3">
        <v>0</v>
      </c>
      <c r="I117" s="3">
        <v>-4025.3377</v>
      </c>
      <c r="J117" s="3">
        <v>-1251.5635</v>
      </c>
      <c r="K117" s="3">
        <f t="shared" si="15"/>
        <v>2</v>
      </c>
      <c r="L117" s="5">
        <f t="shared" si="16"/>
        <v>-46576.182399999998</v>
      </c>
      <c r="M117" s="5">
        <f t="shared" si="17"/>
        <v>-11089.567238095236</v>
      </c>
      <c r="O117" t="s">
        <v>150</v>
      </c>
      <c r="P117">
        <f t="shared" si="18"/>
        <v>110</v>
      </c>
      <c r="Q117" t="s">
        <v>148</v>
      </c>
      <c r="R117">
        <f t="shared" si="19"/>
        <v>3</v>
      </c>
      <c r="S117" t="s">
        <v>149</v>
      </c>
      <c r="T117" s="6">
        <f t="shared" si="20"/>
        <v>-11089.567238095236</v>
      </c>
      <c r="U117" s="6">
        <f t="shared" si="21"/>
        <v>-14970.91577142857</v>
      </c>
      <c r="W117" s="7" t="str">
        <f t="shared" si="22"/>
        <v>Set SurfaceLoad_110_1.sigz phase_3 -11089.5672380952</v>
      </c>
      <c r="X117" s="7"/>
      <c r="Y117" s="7"/>
      <c r="Z117" s="7"/>
      <c r="AA117" s="7"/>
      <c r="AB117" s="7" t="str">
        <f t="shared" si="23"/>
        <v>Set SurfaceLoad_110_1.sigz phase_3 -14970.9157714286</v>
      </c>
      <c r="AC117" s="7"/>
      <c r="AD117" s="7"/>
      <c r="AE117" s="7"/>
      <c r="AF117" s="7"/>
      <c r="AH117" t="s">
        <v>170</v>
      </c>
      <c r="AI117">
        <f t="shared" si="24"/>
        <v>110</v>
      </c>
      <c r="AJ117" t="s">
        <v>151</v>
      </c>
      <c r="AK117">
        <f t="shared" si="25"/>
        <v>3</v>
      </c>
      <c r="AL117" t="s">
        <v>149</v>
      </c>
      <c r="AM117" s="6">
        <f t="shared" si="26"/>
        <v>-46576.182399999998</v>
      </c>
      <c r="AN117" s="6">
        <f t="shared" si="27"/>
        <v>-62877.846239999999</v>
      </c>
      <c r="AP117" s="8" t="str">
        <f t="shared" si="28"/>
        <v>set PointLoad_110_1.Fz phase_3 -46576.1824</v>
      </c>
      <c r="AQ117" s="8"/>
      <c r="AR117" s="8"/>
      <c r="AS117" s="8"/>
      <c r="AT117" s="8" t="str">
        <f t="shared" si="29"/>
        <v>set PointLoad_110_1.Fz phase_4 -62877.84624</v>
      </c>
      <c r="AU117" s="8"/>
      <c r="AV117" s="8"/>
      <c r="AW117" s="8"/>
      <c r="AX117" s="8"/>
    </row>
    <row r="118" spans="1:50" x14ac:dyDescent="0.25">
      <c r="A118">
        <v>102</v>
      </c>
      <c r="B118" s="3" t="s">
        <v>123</v>
      </c>
      <c r="C118" s="3" t="s">
        <v>8</v>
      </c>
      <c r="D118" s="3">
        <v>0</v>
      </c>
      <c r="E118" s="3">
        <v>-41099.851199999997</v>
      </c>
      <c r="F118" s="3">
        <v>590.19370000000004</v>
      </c>
      <c r="G118" s="3">
        <v>-350.27140000000003</v>
      </c>
      <c r="H118" s="3">
        <v>0</v>
      </c>
      <c r="I118" s="3">
        <v>975.32429999999999</v>
      </c>
      <c r="J118" s="3">
        <v>-2192.6655999999998</v>
      </c>
      <c r="K118" s="3">
        <f t="shared" si="15"/>
        <v>2</v>
      </c>
      <c r="L118" s="5">
        <f t="shared" si="16"/>
        <v>-41099.851199999997</v>
      </c>
      <c r="M118" s="5">
        <f t="shared" si="17"/>
        <v>-9785.6788571428569</v>
      </c>
      <c r="O118" t="s">
        <v>150</v>
      </c>
      <c r="P118">
        <f t="shared" si="18"/>
        <v>102</v>
      </c>
      <c r="Q118" t="s">
        <v>148</v>
      </c>
      <c r="R118">
        <f t="shared" si="19"/>
        <v>3</v>
      </c>
      <c r="S118" t="s">
        <v>149</v>
      </c>
      <c r="T118" s="6">
        <f t="shared" si="20"/>
        <v>-9785.6788571428569</v>
      </c>
      <c r="U118" s="6">
        <f t="shared" si="21"/>
        <v>-13210.666457142857</v>
      </c>
      <c r="W118" s="7" t="str">
        <f t="shared" si="22"/>
        <v>Set SurfaceLoad_102_1.sigz phase_3 -9785.67885714286</v>
      </c>
      <c r="X118" s="7"/>
      <c r="Y118" s="7"/>
      <c r="Z118" s="7"/>
      <c r="AA118" s="7"/>
      <c r="AB118" s="7" t="str">
        <f t="shared" si="23"/>
        <v>Set SurfaceLoad_102_1.sigz phase_3 -13210.6664571429</v>
      </c>
      <c r="AC118" s="7"/>
      <c r="AD118" s="7"/>
      <c r="AE118" s="7"/>
      <c r="AF118" s="7"/>
      <c r="AH118" t="s">
        <v>170</v>
      </c>
      <c r="AI118">
        <f t="shared" si="24"/>
        <v>102</v>
      </c>
      <c r="AJ118" t="s">
        <v>151</v>
      </c>
      <c r="AK118">
        <f t="shared" si="25"/>
        <v>3</v>
      </c>
      <c r="AL118" t="s">
        <v>149</v>
      </c>
      <c r="AM118" s="6">
        <f t="shared" si="26"/>
        <v>-41099.851199999997</v>
      </c>
      <c r="AN118" s="6">
        <f t="shared" si="27"/>
        <v>-55484.799120000003</v>
      </c>
      <c r="AP118" s="8" t="str">
        <f t="shared" si="28"/>
        <v>set PointLoad_102_1.Fz phase_3 -41099.8512</v>
      </c>
      <c r="AQ118" s="8"/>
      <c r="AR118" s="8"/>
      <c r="AS118" s="8"/>
      <c r="AT118" s="8" t="str">
        <f t="shared" si="29"/>
        <v>set PointLoad_102_1.Fz phase_4 -55484.79912</v>
      </c>
      <c r="AU118" s="8"/>
      <c r="AV118" s="8"/>
      <c r="AW118" s="8"/>
      <c r="AX118" s="8"/>
    </row>
    <row r="119" spans="1:50" x14ac:dyDescent="0.25">
      <c r="A119">
        <v>99</v>
      </c>
      <c r="B119" s="3" t="s">
        <v>124</v>
      </c>
      <c r="C119" s="3" t="s">
        <v>8</v>
      </c>
      <c r="D119" s="3">
        <v>0</v>
      </c>
      <c r="E119" s="3">
        <v>-34649.166499999999</v>
      </c>
      <c r="F119" s="3">
        <v>984.82169999999996</v>
      </c>
      <c r="G119" s="3">
        <v>-243.3142</v>
      </c>
      <c r="H119" s="3">
        <v>0</v>
      </c>
      <c r="I119" s="3">
        <v>618.70780000000002</v>
      </c>
      <c r="J119" s="3">
        <v>-3110.1569</v>
      </c>
      <c r="K119" s="3">
        <f t="shared" si="15"/>
        <v>2</v>
      </c>
      <c r="L119" s="5">
        <f t="shared" si="16"/>
        <v>-34649.166499999999</v>
      </c>
      <c r="M119" s="5">
        <f t="shared" si="17"/>
        <v>-8249.8015476190467</v>
      </c>
      <c r="O119" t="s">
        <v>150</v>
      </c>
      <c r="P119">
        <f t="shared" si="18"/>
        <v>99</v>
      </c>
      <c r="Q119" t="s">
        <v>148</v>
      </c>
      <c r="R119">
        <f t="shared" si="19"/>
        <v>3</v>
      </c>
      <c r="S119" t="s">
        <v>149</v>
      </c>
      <c r="T119" s="6">
        <f t="shared" si="20"/>
        <v>-8249.8015476190467</v>
      </c>
      <c r="U119" s="6">
        <f t="shared" si="21"/>
        <v>-11137.232089285713</v>
      </c>
      <c r="W119" s="7" t="str">
        <f t="shared" si="22"/>
        <v>Set SurfaceLoad_99_1.sigz phase_3 -8249.80154761905</v>
      </c>
      <c r="X119" s="7"/>
      <c r="Y119" s="7"/>
      <c r="Z119" s="7"/>
      <c r="AA119" s="7"/>
      <c r="AB119" s="7" t="str">
        <f t="shared" si="23"/>
        <v>Set SurfaceLoad_99_1.sigz phase_3 -11137.2320892857</v>
      </c>
      <c r="AC119" s="7"/>
      <c r="AD119" s="7"/>
      <c r="AE119" s="7"/>
      <c r="AF119" s="7"/>
      <c r="AH119" t="s">
        <v>170</v>
      </c>
      <c r="AI119">
        <f t="shared" si="24"/>
        <v>99</v>
      </c>
      <c r="AJ119" t="s">
        <v>151</v>
      </c>
      <c r="AK119">
        <f t="shared" si="25"/>
        <v>3</v>
      </c>
      <c r="AL119" t="s">
        <v>149</v>
      </c>
      <c r="AM119" s="6">
        <f t="shared" si="26"/>
        <v>-34649.166499999999</v>
      </c>
      <c r="AN119" s="6">
        <f t="shared" si="27"/>
        <v>-46776.374775000004</v>
      </c>
      <c r="AP119" s="8" t="str">
        <f t="shared" si="28"/>
        <v>set PointLoad_99_1.Fz phase_3 -34649.1665</v>
      </c>
      <c r="AQ119" s="8"/>
      <c r="AR119" s="8"/>
      <c r="AS119" s="8"/>
      <c r="AT119" s="8" t="str">
        <f t="shared" si="29"/>
        <v>set PointLoad_99_1.Fz phase_4 -46776.374775</v>
      </c>
      <c r="AU119" s="8"/>
      <c r="AV119" s="8"/>
      <c r="AW119" s="8"/>
      <c r="AX119" s="8"/>
    </row>
    <row r="120" spans="1:50" x14ac:dyDescent="0.25">
      <c r="A120">
        <v>108</v>
      </c>
      <c r="B120" s="3" t="s">
        <v>125</v>
      </c>
      <c r="C120" s="3" t="s">
        <v>8</v>
      </c>
      <c r="D120" s="3">
        <v>0</v>
      </c>
      <c r="E120" s="3">
        <v>-47023.659200000002</v>
      </c>
      <c r="F120" s="3">
        <v>666.15560000000005</v>
      </c>
      <c r="G120" s="3">
        <v>1734.1068</v>
      </c>
      <c r="H120" s="3">
        <v>0</v>
      </c>
      <c r="I120" s="3">
        <v>-5099.4246999999996</v>
      </c>
      <c r="J120" s="3">
        <v>-2009.3974000000001</v>
      </c>
      <c r="K120" s="3">
        <f t="shared" si="15"/>
        <v>2</v>
      </c>
      <c r="L120" s="5">
        <f t="shared" si="16"/>
        <v>-47023.659200000002</v>
      </c>
      <c r="M120" s="5">
        <f t="shared" si="17"/>
        <v>-11196.109333333334</v>
      </c>
      <c r="O120" t="s">
        <v>150</v>
      </c>
      <c r="P120">
        <f t="shared" si="18"/>
        <v>108</v>
      </c>
      <c r="Q120" t="s">
        <v>148</v>
      </c>
      <c r="R120">
        <f t="shared" si="19"/>
        <v>3</v>
      </c>
      <c r="S120" t="s">
        <v>149</v>
      </c>
      <c r="T120" s="6">
        <f t="shared" si="20"/>
        <v>-11196.109333333334</v>
      </c>
      <c r="U120" s="6">
        <f t="shared" si="21"/>
        <v>-15114.747600000002</v>
      </c>
      <c r="W120" s="7" t="str">
        <f t="shared" si="22"/>
        <v>Set SurfaceLoad_108_1.sigz phase_3 -11196.1093333333</v>
      </c>
      <c r="X120" s="7"/>
      <c r="Y120" s="7"/>
      <c r="Z120" s="7"/>
      <c r="AA120" s="7"/>
      <c r="AB120" s="7" t="str">
        <f t="shared" si="23"/>
        <v>Set SurfaceLoad_108_1.sigz phase_3 -15114.7476</v>
      </c>
      <c r="AC120" s="7"/>
      <c r="AD120" s="7"/>
      <c r="AE120" s="7"/>
      <c r="AF120" s="7"/>
      <c r="AH120" t="s">
        <v>170</v>
      </c>
      <c r="AI120">
        <f t="shared" si="24"/>
        <v>108</v>
      </c>
      <c r="AJ120" t="s">
        <v>151</v>
      </c>
      <c r="AK120">
        <f t="shared" si="25"/>
        <v>3</v>
      </c>
      <c r="AL120" t="s">
        <v>149</v>
      </c>
      <c r="AM120" s="6">
        <f t="shared" si="26"/>
        <v>-47023.659200000002</v>
      </c>
      <c r="AN120" s="6">
        <f t="shared" si="27"/>
        <v>-63481.939920000004</v>
      </c>
      <c r="AP120" s="8" t="str">
        <f t="shared" si="28"/>
        <v>set PointLoad_108_1.Fz phase_3 -47023.6592</v>
      </c>
      <c r="AQ120" s="8"/>
      <c r="AR120" s="8"/>
      <c r="AS120" s="8"/>
      <c r="AT120" s="8" t="str">
        <f t="shared" si="29"/>
        <v>set PointLoad_108_1.Fz phase_4 -63481.93992</v>
      </c>
      <c r="AU120" s="8"/>
      <c r="AV120" s="8"/>
      <c r="AW120" s="8"/>
      <c r="AX120" s="8"/>
    </row>
    <row r="121" spans="1:50" x14ac:dyDescent="0.25">
      <c r="A121">
        <v>1</v>
      </c>
      <c r="B121" s="3" t="s">
        <v>126</v>
      </c>
      <c r="C121" s="3" t="s">
        <v>8</v>
      </c>
      <c r="D121" s="3">
        <v>0</v>
      </c>
      <c r="E121" s="3">
        <v>-45822.989800000003</v>
      </c>
      <c r="F121" s="3">
        <v>2868.9002999999998</v>
      </c>
      <c r="G121" s="3">
        <v>-749.56209999999999</v>
      </c>
      <c r="H121" s="3">
        <v>0</v>
      </c>
      <c r="I121" s="3">
        <v>2105.6365999999998</v>
      </c>
      <c r="J121" s="3">
        <v>-9593.3091999999997</v>
      </c>
      <c r="K121" s="3">
        <f t="shared" si="15"/>
        <v>1</v>
      </c>
      <c r="L121" s="5">
        <f t="shared" si="16"/>
        <v>-45822.989800000003</v>
      </c>
      <c r="M121" s="5">
        <f t="shared" si="17"/>
        <v>-10910.235666666667</v>
      </c>
      <c r="O121" t="s">
        <v>150</v>
      </c>
      <c r="P121">
        <f t="shared" si="18"/>
        <v>1</v>
      </c>
      <c r="Q121" t="s">
        <v>148</v>
      </c>
      <c r="R121">
        <f t="shared" si="19"/>
        <v>3</v>
      </c>
      <c r="S121" t="s">
        <v>149</v>
      </c>
      <c r="T121" s="6">
        <f t="shared" si="20"/>
        <v>-10910.235666666667</v>
      </c>
      <c r="U121" s="6">
        <f t="shared" si="21"/>
        <v>-14728.818150000003</v>
      </c>
      <c r="W121" s="7" t="str">
        <f t="shared" si="22"/>
        <v>Set SurfaceLoad_1_1.sigz phase_3 -10910.2356666667</v>
      </c>
      <c r="X121" s="7"/>
      <c r="Y121" s="7"/>
      <c r="Z121" s="7"/>
      <c r="AA121" s="7"/>
      <c r="AB121" s="7" t="str">
        <f t="shared" si="23"/>
        <v>Set SurfaceLoad_1_1.sigz phase_3 -14728.81815</v>
      </c>
      <c r="AC121" s="7"/>
      <c r="AD121" s="7"/>
      <c r="AE121" s="7"/>
      <c r="AF121" s="7"/>
      <c r="AH121" t="s">
        <v>170</v>
      </c>
      <c r="AI121">
        <f t="shared" si="24"/>
        <v>1</v>
      </c>
      <c r="AJ121" t="s">
        <v>151</v>
      </c>
      <c r="AK121">
        <f t="shared" si="25"/>
        <v>3</v>
      </c>
      <c r="AL121" t="s">
        <v>149</v>
      </c>
      <c r="AM121" s="6">
        <f t="shared" si="26"/>
        <v>-45822.989800000003</v>
      </c>
      <c r="AN121" s="6">
        <f t="shared" si="27"/>
        <v>-61861.036230000005</v>
      </c>
      <c r="AP121" s="8" t="str">
        <f t="shared" si="28"/>
        <v>set PointLoad_1_1.Fz phase_3 -45822.9898</v>
      </c>
      <c r="AQ121" s="8"/>
      <c r="AR121" s="8"/>
      <c r="AS121" s="8"/>
      <c r="AT121" s="8" t="str">
        <f t="shared" si="29"/>
        <v>set PointLoad_1_1.Fz phase_4 -61861.03623</v>
      </c>
      <c r="AU121" s="8"/>
      <c r="AV121" s="8"/>
      <c r="AW121" s="8"/>
      <c r="AX121" s="8"/>
    </row>
    <row r="122" spans="1:50" x14ac:dyDescent="0.25">
      <c r="A122">
        <v>20</v>
      </c>
      <c r="B122" s="3" t="s">
        <v>127</v>
      </c>
      <c r="C122" s="3" t="s">
        <v>8</v>
      </c>
      <c r="D122" s="3">
        <v>0</v>
      </c>
      <c r="E122" s="3">
        <v>-47597.950299999997</v>
      </c>
      <c r="F122" s="3">
        <v>3799.3189000000002</v>
      </c>
      <c r="G122" s="3">
        <v>48.051000000000002</v>
      </c>
      <c r="H122" s="3">
        <v>0</v>
      </c>
      <c r="I122" s="3">
        <v>-66.364500000000007</v>
      </c>
      <c r="J122" s="3">
        <v>-12994.650900000001</v>
      </c>
      <c r="K122" s="3">
        <f t="shared" si="15"/>
        <v>1</v>
      </c>
      <c r="L122" s="5">
        <f t="shared" si="16"/>
        <v>-47597.950299999997</v>
      </c>
      <c r="M122" s="5">
        <f t="shared" si="17"/>
        <v>-11332.845309523807</v>
      </c>
      <c r="O122" t="s">
        <v>150</v>
      </c>
      <c r="P122">
        <f t="shared" si="18"/>
        <v>20</v>
      </c>
      <c r="Q122" t="s">
        <v>148</v>
      </c>
      <c r="R122">
        <f t="shared" si="19"/>
        <v>3</v>
      </c>
      <c r="S122" t="s">
        <v>149</v>
      </c>
      <c r="T122" s="6">
        <f t="shared" si="20"/>
        <v>-11332.845309523807</v>
      </c>
      <c r="U122" s="6">
        <f t="shared" si="21"/>
        <v>-15299.341167857141</v>
      </c>
      <c r="W122" s="7" t="str">
        <f t="shared" si="22"/>
        <v>Set SurfaceLoad_20_1.sigz phase_3 -11332.8453095238</v>
      </c>
      <c r="X122" s="7"/>
      <c r="Y122" s="7"/>
      <c r="Z122" s="7"/>
      <c r="AA122" s="7"/>
      <c r="AB122" s="7" t="str">
        <f t="shared" si="23"/>
        <v>Set SurfaceLoad_20_1.sigz phase_3 -15299.3411678571</v>
      </c>
      <c r="AC122" s="7"/>
      <c r="AD122" s="7"/>
      <c r="AE122" s="7"/>
      <c r="AF122" s="7"/>
      <c r="AH122" t="s">
        <v>170</v>
      </c>
      <c r="AI122">
        <f t="shared" si="24"/>
        <v>20</v>
      </c>
      <c r="AJ122" t="s">
        <v>151</v>
      </c>
      <c r="AK122">
        <f t="shared" si="25"/>
        <v>3</v>
      </c>
      <c r="AL122" t="s">
        <v>149</v>
      </c>
      <c r="AM122" s="6">
        <f t="shared" si="26"/>
        <v>-47597.950299999997</v>
      </c>
      <c r="AN122" s="6">
        <f t="shared" si="27"/>
        <v>-64257.232904999997</v>
      </c>
      <c r="AP122" s="8" t="str">
        <f t="shared" si="28"/>
        <v>set PointLoad_20_1.Fz phase_3 -47597.9503</v>
      </c>
      <c r="AQ122" s="8"/>
      <c r="AR122" s="8"/>
      <c r="AS122" s="8"/>
      <c r="AT122" s="8" t="str">
        <f t="shared" si="29"/>
        <v>set PointLoad_20_1.Fz phase_4 -64257.232905</v>
      </c>
      <c r="AU122" s="8"/>
      <c r="AV122" s="8"/>
      <c r="AW122" s="8"/>
      <c r="AX122" s="8"/>
    </row>
    <row r="123" spans="1:50" x14ac:dyDescent="0.25">
      <c r="A123">
        <v>12</v>
      </c>
      <c r="B123" s="3" t="s">
        <v>128</v>
      </c>
      <c r="C123" s="3" t="s">
        <v>8</v>
      </c>
      <c r="D123" s="3">
        <v>0</v>
      </c>
      <c r="E123" s="3">
        <v>-46917.340700000001</v>
      </c>
      <c r="F123" s="3">
        <v>3499.7091999999998</v>
      </c>
      <c r="G123" s="3">
        <v>390.6157</v>
      </c>
      <c r="H123" s="3">
        <v>0</v>
      </c>
      <c r="I123" s="3">
        <v>-1076.1481000000001</v>
      </c>
      <c r="J123" s="3">
        <v>-11861.289000000001</v>
      </c>
      <c r="K123" s="3">
        <f t="shared" si="15"/>
        <v>1</v>
      </c>
      <c r="L123" s="5">
        <f t="shared" si="16"/>
        <v>-46917.340700000001</v>
      </c>
      <c r="M123" s="5">
        <f t="shared" si="17"/>
        <v>-11170.795404761904</v>
      </c>
      <c r="O123" t="s">
        <v>150</v>
      </c>
      <c r="P123">
        <f t="shared" si="18"/>
        <v>12</v>
      </c>
      <c r="Q123" t="s">
        <v>148</v>
      </c>
      <c r="R123">
        <f t="shared" si="19"/>
        <v>3</v>
      </c>
      <c r="S123" t="s">
        <v>149</v>
      </c>
      <c r="T123" s="6">
        <f t="shared" si="20"/>
        <v>-11170.795404761904</v>
      </c>
      <c r="U123" s="6">
        <f t="shared" si="21"/>
        <v>-15080.573796428571</v>
      </c>
      <c r="W123" s="7" t="str">
        <f t="shared" si="22"/>
        <v>Set SurfaceLoad_12_1.sigz phase_3 -11170.7954047619</v>
      </c>
      <c r="X123" s="7"/>
      <c r="Y123" s="7"/>
      <c r="Z123" s="7"/>
      <c r="AA123" s="7"/>
      <c r="AB123" s="7" t="str">
        <f t="shared" si="23"/>
        <v>Set SurfaceLoad_12_1.sigz phase_3 -15080.5737964286</v>
      </c>
      <c r="AC123" s="7"/>
      <c r="AD123" s="7"/>
      <c r="AE123" s="7"/>
      <c r="AF123" s="7"/>
      <c r="AH123" t="s">
        <v>170</v>
      </c>
      <c r="AI123">
        <f t="shared" si="24"/>
        <v>12</v>
      </c>
      <c r="AJ123" t="s">
        <v>151</v>
      </c>
      <c r="AK123">
        <f t="shared" si="25"/>
        <v>3</v>
      </c>
      <c r="AL123" t="s">
        <v>149</v>
      </c>
      <c r="AM123" s="6">
        <f t="shared" si="26"/>
        <v>-46917.340700000001</v>
      </c>
      <c r="AN123" s="6">
        <f t="shared" si="27"/>
        <v>-63338.409945000007</v>
      </c>
      <c r="AP123" s="8" t="str">
        <f t="shared" si="28"/>
        <v>set PointLoad_12_1.Fz phase_3 -46917.3407</v>
      </c>
      <c r="AQ123" s="8"/>
      <c r="AR123" s="8"/>
      <c r="AS123" s="8"/>
      <c r="AT123" s="8" t="str">
        <f t="shared" si="29"/>
        <v>set PointLoad_12_1.Fz phase_4 -63338.409945</v>
      </c>
      <c r="AU123" s="8"/>
      <c r="AV123" s="8"/>
      <c r="AW123" s="8"/>
      <c r="AX123" s="8"/>
    </row>
    <row r="124" spans="1:50" x14ac:dyDescent="0.25">
      <c r="A124">
        <v>106</v>
      </c>
      <c r="B124" s="3" t="s">
        <v>129</v>
      </c>
      <c r="C124" s="3" t="s">
        <v>8</v>
      </c>
      <c r="D124" s="3">
        <v>0</v>
      </c>
      <c r="E124" s="3">
        <v>-47679.7307</v>
      </c>
      <c r="F124" s="3">
        <v>-185.37520000000001</v>
      </c>
      <c r="G124" s="3">
        <v>966.45540000000005</v>
      </c>
      <c r="H124" s="3">
        <v>0</v>
      </c>
      <c r="I124" s="3">
        <v>-3033.6259</v>
      </c>
      <c r="J124" s="3">
        <v>645.61400000000003</v>
      </c>
      <c r="K124" s="3">
        <f t="shared" si="15"/>
        <v>2</v>
      </c>
      <c r="L124" s="5">
        <f t="shared" si="16"/>
        <v>-47679.7307</v>
      </c>
      <c r="M124" s="5">
        <f t="shared" si="17"/>
        <v>-11352.316833333332</v>
      </c>
      <c r="O124" t="s">
        <v>150</v>
      </c>
      <c r="P124">
        <f t="shared" si="18"/>
        <v>106</v>
      </c>
      <c r="Q124" t="s">
        <v>148</v>
      </c>
      <c r="R124">
        <f t="shared" si="19"/>
        <v>3</v>
      </c>
      <c r="S124" t="s">
        <v>149</v>
      </c>
      <c r="T124" s="6">
        <f t="shared" si="20"/>
        <v>-11352.316833333332</v>
      </c>
      <c r="U124" s="6">
        <f t="shared" si="21"/>
        <v>-15325.627725</v>
      </c>
      <c r="W124" s="7" t="str">
        <f t="shared" si="22"/>
        <v>Set SurfaceLoad_106_1.sigz phase_3 -11352.3168333333</v>
      </c>
      <c r="X124" s="7"/>
      <c r="Y124" s="7"/>
      <c r="Z124" s="7"/>
      <c r="AA124" s="7"/>
      <c r="AB124" s="7" t="str">
        <f t="shared" si="23"/>
        <v>Set SurfaceLoad_106_1.sigz phase_3 -15325.627725</v>
      </c>
      <c r="AC124" s="7"/>
      <c r="AD124" s="7"/>
      <c r="AE124" s="7"/>
      <c r="AF124" s="7"/>
      <c r="AH124" t="s">
        <v>170</v>
      </c>
      <c r="AI124">
        <f t="shared" si="24"/>
        <v>106</v>
      </c>
      <c r="AJ124" t="s">
        <v>151</v>
      </c>
      <c r="AK124">
        <f t="shared" si="25"/>
        <v>3</v>
      </c>
      <c r="AL124" t="s">
        <v>149</v>
      </c>
      <c r="AM124" s="6">
        <f t="shared" si="26"/>
        <v>-47679.7307</v>
      </c>
      <c r="AN124" s="6">
        <f t="shared" si="27"/>
        <v>-64367.636445000004</v>
      </c>
      <c r="AP124" s="8" t="str">
        <f t="shared" si="28"/>
        <v>set PointLoad_106_1.Fz phase_3 -47679.7307</v>
      </c>
      <c r="AQ124" s="8"/>
      <c r="AR124" s="8"/>
      <c r="AS124" s="8"/>
      <c r="AT124" s="8" t="str">
        <f t="shared" si="29"/>
        <v>set PointLoad_106_1.Fz phase_4 -64367.636445</v>
      </c>
      <c r="AU124" s="8"/>
      <c r="AV124" s="8"/>
      <c r="AW124" s="8"/>
      <c r="AX124" s="8"/>
    </row>
    <row r="125" spans="1:50" x14ac:dyDescent="0.25">
      <c r="A125">
        <v>71</v>
      </c>
      <c r="B125" s="3" t="s">
        <v>130</v>
      </c>
      <c r="C125" s="3" t="s">
        <v>8</v>
      </c>
      <c r="D125" s="3">
        <v>0</v>
      </c>
      <c r="E125" s="3">
        <v>-39285.769399999997</v>
      </c>
      <c r="F125" s="3">
        <v>-121.6765</v>
      </c>
      <c r="G125" s="3">
        <v>773.12729999999999</v>
      </c>
      <c r="H125" s="3">
        <v>0</v>
      </c>
      <c r="I125" s="3">
        <v>-2343.482</v>
      </c>
      <c r="J125" s="3">
        <v>978.31889999999999</v>
      </c>
      <c r="K125" s="3">
        <f t="shared" si="15"/>
        <v>2</v>
      </c>
      <c r="L125" s="5">
        <f t="shared" si="16"/>
        <v>-39285.769399999997</v>
      </c>
      <c r="M125" s="5">
        <f t="shared" si="17"/>
        <v>-9353.7546190476187</v>
      </c>
      <c r="O125" t="s">
        <v>150</v>
      </c>
      <c r="P125">
        <f t="shared" si="18"/>
        <v>71</v>
      </c>
      <c r="Q125" t="s">
        <v>148</v>
      </c>
      <c r="R125">
        <f t="shared" si="19"/>
        <v>3</v>
      </c>
      <c r="S125" t="s">
        <v>149</v>
      </c>
      <c r="T125" s="6">
        <f t="shared" si="20"/>
        <v>-9353.7546190476187</v>
      </c>
      <c r="U125" s="6">
        <f t="shared" si="21"/>
        <v>-12627.568735714287</v>
      </c>
      <c r="W125" s="7" t="str">
        <f t="shared" si="22"/>
        <v>Set SurfaceLoad_71_1.sigz phase_3 -9353.75461904762</v>
      </c>
      <c r="X125" s="7"/>
      <c r="Y125" s="7"/>
      <c r="Z125" s="7"/>
      <c r="AA125" s="7"/>
      <c r="AB125" s="7" t="str">
        <f t="shared" si="23"/>
        <v>Set SurfaceLoad_71_1.sigz phase_3 -12627.5687357143</v>
      </c>
      <c r="AC125" s="7"/>
      <c r="AD125" s="7"/>
      <c r="AE125" s="7"/>
      <c r="AF125" s="7"/>
      <c r="AH125" t="s">
        <v>170</v>
      </c>
      <c r="AI125">
        <f t="shared" si="24"/>
        <v>71</v>
      </c>
      <c r="AJ125" t="s">
        <v>151</v>
      </c>
      <c r="AK125">
        <f t="shared" si="25"/>
        <v>3</v>
      </c>
      <c r="AL125" t="s">
        <v>149</v>
      </c>
      <c r="AM125" s="6">
        <f t="shared" si="26"/>
        <v>-39285.769399999997</v>
      </c>
      <c r="AN125" s="6">
        <f t="shared" si="27"/>
        <v>-53035.788690000001</v>
      </c>
      <c r="AP125" s="8" t="str">
        <f t="shared" si="28"/>
        <v>set PointLoad_71_1.Fz phase_3 -39285.7694</v>
      </c>
      <c r="AQ125" s="8"/>
      <c r="AR125" s="8"/>
      <c r="AS125" s="8"/>
      <c r="AT125" s="8" t="str">
        <f t="shared" si="29"/>
        <v>set PointLoad_71_1.Fz phase_4 -53035.78869</v>
      </c>
      <c r="AU125" s="8"/>
      <c r="AV125" s="8"/>
      <c r="AW125" s="8"/>
      <c r="AX125" s="8"/>
    </row>
    <row r="126" spans="1:50" x14ac:dyDescent="0.25">
      <c r="A126">
        <v>70</v>
      </c>
      <c r="B126" s="3" t="s">
        <v>131</v>
      </c>
      <c r="C126" s="3" t="s">
        <v>8</v>
      </c>
      <c r="D126" s="3">
        <v>0</v>
      </c>
      <c r="E126" s="3">
        <v>-24661.348999999998</v>
      </c>
      <c r="F126" s="3">
        <v>118.5814</v>
      </c>
      <c r="G126" s="3">
        <v>1124.6222</v>
      </c>
      <c r="H126" s="3">
        <v>0</v>
      </c>
      <c r="I126" s="3">
        <v>-3373.8878</v>
      </c>
      <c r="J126" s="3">
        <v>88.885499999999993</v>
      </c>
      <c r="K126" s="3">
        <f t="shared" si="15"/>
        <v>2</v>
      </c>
      <c r="L126" s="5">
        <f t="shared" si="16"/>
        <v>-24661.348999999998</v>
      </c>
      <c r="M126" s="5">
        <f t="shared" si="17"/>
        <v>-5871.7497619047608</v>
      </c>
      <c r="O126" t="s">
        <v>150</v>
      </c>
      <c r="P126">
        <f t="shared" si="18"/>
        <v>70</v>
      </c>
      <c r="Q126" t="s">
        <v>148</v>
      </c>
      <c r="R126">
        <f t="shared" si="19"/>
        <v>3</v>
      </c>
      <c r="S126" t="s">
        <v>149</v>
      </c>
      <c r="T126" s="6">
        <f t="shared" si="20"/>
        <v>-5871.7497619047608</v>
      </c>
      <c r="U126" s="6">
        <f t="shared" si="21"/>
        <v>-7926.8621785714276</v>
      </c>
      <c r="W126" s="7" t="str">
        <f t="shared" si="22"/>
        <v>Set SurfaceLoad_70_1.sigz phase_3 -5871.74976190476</v>
      </c>
      <c r="X126" s="7"/>
      <c r="Y126" s="7"/>
      <c r="Z126" s="7"/>
      <c r="AA126" s="7"/>
      <c r="AB126" s="7" t="str">
        <f t="shared" si="23"/>
        <v>Set SurfaceLoad_70_1.sigz phase_3 -7926.86217857143</v>
      </c>
      <c r="AC126" s="7"/>
      <c r="AD126" s="7"/>
      <c r="AE126" s="7"/>
      <c r="AF126" s="7"/>
      <c r="AH126" t="s">
        <v>170</v>
      </c>
      <c r="AI126">
        <f t="shared" si="24"/>
        <v>70</v>
      </c>
      <c r="AJ126" t="s">
        <v>151</v>
      </c>
      <c r="AK126">
        <f t="shared" si="25"/>
        <v>3</v>
      </c>
      <c r="AL126" t="s">
        <v>149</v>
      </c>
      <c r="AM126" s="6">
        <f t="shared" si="26"/>
        <v>-24661.348999999998</v>
      </c>
      <c r="AN126" s="6">
        <f t="shared" si="27"/>
        <v>-33292.821150000003</v>
      </c>
      <c r="AP126" s="8" t="str">
        <f t="shared" si="28"/>
        <v>set PointLoad_70_1.Fz phase_3 -24661.349</v>
      </c>
      <c r="AQ126" s="8"/>
      <c r="AR126" s="8"/>
      <c r="AS126" s="8"/>
      <c r="AT126" s="8" t="str">
        <f t="shared" si="29"/>
        <v>set PointLoad_70_1.Fz phase_4 -33292.82115</v>
      </c>
      <c r="AU126" s="8"/>
      <c r="AV126" s="8"/>
      <c r="AW126" s="8"/>
      <c r="AX126" s="8"/>
    </row>
    <row r="127" spans="1:50" x14ac:dyDescent="0.25">
      <c r="A127">
        <v>34</v>
      </c>
      <c r="B127" s="3" t="s">
        <v>132</v>
      </c>
      <c r="C127" s="3" t="s">
        <v>8</v>
      </c>
      <c r="D127" s="3">
        <v>0</v>
      </c>
      <c r="E127" s="3">
        <v>-56639.485500000003</v>
      </c>
      <c r="F127" s="3">
        <v>-1712.027</v>
      </c>
      <c r="G127" s="3">
        <v>-656.67179999999996</v>
      </c>
      <c r="H127" s="3">
        <v>0</v>
      </c>
      <c r="I127" s="3">
        <v>1921.0065999999999</v>
      </c>
      <c r="J127" s="3">
        <v>6052.3447999999999</v>
      </c>
      <c r="K127" s="3">
        <f t="shared" si="15"/>
        <v>1</v>
      </c>
      <c r="L127" s="5">
        <f t="shared" si="16"/>
        <v>-56639.485500000003</v>
      </c>
      <c r="M127" s="5">
        <f t="shared" si="17"/>
        <v>-13485.591785714285</v>
      </c>
      <c r="O127" t="s">
        <v>150</v>
      </c>
      <c r="P127">
        <f t="shared" si="18"/>
        <v>34</v>
      </c>
      <c r="Q127" t="s">
        <v>148</v>
      </c>
      <c r="R127">
        <f t="shared" si="19"/>
        <v>3</v>
      </c>
      <c r="S127" t="s">
        <v>149</v>
      </c>
      <c r="T127" s="6">
        <f t="shared" si="20"/>
        <v>-13485.591785714285</v>
      </c>
      <c r="U127" s="6">
        <f t="shared" si="21"/>
        <v>-18205.548910714286</v>
      </c>
      <c r="W127" s="7" t="str">
        <f t="shared" si="22"/>
        <v>Set SurfaceLoad_34_1.sigz phase_3 -13485.5917857143</v>
      </c>
      <c r="X127" s="7"/>
      <c r="Y127" s="7"/>
      <c r="Z127" s="7"/>
      <c r="AA127" s="7"/>
      <c r="AB127" s="7" t="str">
        <f t="shared" si="23"/>
        <v>Set SurfaceLoad_34_1.sigz phase_3 -18205.5489107143</v>
      </c>
      <c r="AC127" s="7"/>
      <c r="AD127" s="7"/>
      <c r="AE127" s="7"/>
      <c r="AF127" s="7"/>
      <c r="AH127" t="s">
        <v>170</v>
      </c>
      <c r="AI127">
        <f t="shared" si="24"/>
        <v>34</v>
      </c>
      <c r="AJ127" t="s">
        <v>151</v>
      </c>
      <c r="AK127">
        <f t="shared" si="25"/>
        <v>3</v>
      </c>
      <c r="AL127" t="s">
        <v>149</v>
      </c>
      <c r="AM127" s="6">
        <f t="shared" si="26"/>
        <v>-56639.485500000003</v>
      </c>
      <c r="AN127" s="6">
        <f t="shared" si="27"/>
        <v>-76463.305425000013</v>
      </c>
      <c r="AP127" s="8" t="str">
        <f t="shared" si="28"/>
        <v>set PointLoad_34_1.Fz phase_3 -56639.4855</v>
      </c>
      <c r="AQ127" s="8"/>
      <c r="AR127" s="8"/>
      <c r="AS127" s="8"/>
      <c r="AT127" s="8" t="str">
        <f t="shared" si="29"/>
        <v>set PointLoad_34_1.Fz phase_4 -76463.305425</v>
      </c>
      <c r="AU127" s="8"/>
      <c r="AV127" s="8"/>
      <c r="AW127" s="8"/>
      <c r="AX127" s="8"/>
    </row>
    <row r="128" spans="1:50" x14ac:dyDescent="0.25">
      <c r="A128">
        <v>105</v>
      </c>
      <c r="B128" s="3" t="s">
        <v>133</v>
      </c>
      <c r="C128" s="3" t="s">
        <v>8</v>
      </c>
      <c r="D128" s="3">
        <v>0</v>
      </c>
      <c r="E128" s="3">
        <v>-46978.728199999998</v>
      </c>
      <c r="F128" s="3">
        <v>-159.32050000000001</v>
      </c>
      <c r="G128" s="3">
        <v>441.52179999999998</v>
      </c>
      <c r="H128" s="3">
        <v>0</v>
      </c>
      <c r="I128" s="3">
        <v>-1395.04</v>
      </c>
      <c r="J128" s="3">
        <v>460.55459999999999</v>
      </c>
      <c r="K128" s="3">
        <f t="shared" si="15"/>
        <v>2</v>
      </c>
      <c r="L128" s="5">
        <f t="shared" si="16"/>
        <v>-46978.728199999998</v>
      </c>
      <c r="M128" s="5">
        <f t="shared" si="17"/>
        <v>-11185.411476190475</v>
      </c>
      <c r="O128" t="s">
        <v>150</v>
      </c>
      <c r="P128">
        <f t="shared" si="18"/>
        <v>105</v>
      </c>
      <c r="Q128" t="s">
        <v>148</v>
      </c>
      <c r="R128">
        <f t="shared" si="19"/>
        <v>3</v>
      </c>
      <c r="S128" t="s">
        <v>149</v>
      </c>
      <c r="T128" s="6">
        <f t="shared" si="20"/>
        <v>-11185.411476190475</v>
      </c>
      <c r="U128" s="6">
        <f t="shared" si="21"/>
        <v>-15100.305492857142</v>
      </c>
      <c r="W128" s="7" t="str">
        <f t="shared" si="22"/>
        <v>Set SurfaceLoad_105_1.sigz phase_3 -11185.4114761905</v>
      </c>
      <c r="X128" s="7"/>
      <c r="Y128" s="7"/>
      <c r="Z128" s="7"/>
      <c r="AA128" s="7"/>
      <c r="AB128" s="7" t="str">
        <f t="shared" si="23"/>
        <v>Set SurfaceLoad_105_1.sigz phase_3 -15100.3054928571</v>
      </c>
      <c r="AC128" s="7"/>
      <c r="AD128" s="7"/>
      <c r="AE128" s="7"/>
      <c r="AF128" s="7"/>
      <c r="AH128" t="s">
        <v>170</v>
      </c>
      <c r="AI128">
        <f t="shared" si="24"/>
        <v>105</v>
      </c>
      <c r="AJ128" t="s">
        <v>151</v>
      </c>
      <c r="AK128">
        <f t="shared" si="25"/>
        <v>3</v>
      </c>
      <c r="AL128" t="s">
        <v>149</v>
      </c>
      <c r="AM128" s="6">
        <f t="shared" si="26"/>
        <v>-46978.728199999998</v>
      </c>
      <c r="AN128" s="6">
        <f t="shared" si="27"/>
        <v>-63421.283069999998</v>
      </c>
      <c r="AP128" s="8" t="str">
        <f t="shared" si="28"/>
        <v>set PointLoad_105_1.Fz phase_3 -46978.7282</v>
      </c>
      <c r="AQ128" s="8"/>
      <c r="AR128" s="8"/>
      <c r="AS128" s="8"/>
      <c r="AT128" s="8" t="str">
        <f t="shared" si="29"/>
        <v>set PointLoad_105_1.Fz phase_4 -63421.28307</v>
      </c>
      <c r="AU128" s="8"/>
      <c r="AV128" s="8"/>
      <c r="AW128" s="8"/>
      <c r="AX128" s="8"/>
    </row>
    <row r="129" spans="1:50" x14ac:dyDescent="0.25">
      <c r="A129">
        <v>40</v>
      </c>
      <c r="B129" s="3" t="s">
        <v>134</v>
      </c>
      <c r="C129" s="3" t="s">
        <v>8</v>
      </c>
      <c r="D129" s="3">
        <v>0</v>
      </c>
      <c r="E129" s="3">
        <v>-54381.336799999997</v>
      </c>
      <c r="F129" s="3">
        <v>922.1481</v>
      </c>
      <c r="G129" s="3">
        <v>127.05970000000001</v>
      </c>
      <c r="H129" s="3">
        <v>0</v>
      </c>
      <c r="I129" s="3">
        <v>-380.30509999999998</v>
      </c>
      <c r="J129" s="3">
        <v>-3032.2638000000002</v>
      </c>
      <c r="K129" s="3">
        <f t="shared" si="15"/>
        <v>1</v>
      </c>
      <c r="L129" s="5">
        <f t="shared" si="16"/>
        <v>-54381.336799999997</v>
      </c>
      <c r="M129" s="5">
        <f t="shared" si="17"/>
        <v>-12947.937333333331</v>
      </c>
      <c r="O129" t="s">
        <v>150</v>
      </c>
      <c r="P129">
        <f t="shared" si="18"/>
        <v>40</v>
      </c>
      <c r="Q129" t="s">
        <v>148</v>
      </c>
      <c r="R129">
        <f t="shared" si="19"/>
        <v>3</v>
      </c>
      <c r="S129" t="s">
        <v>149</v>
      </c>
      <c r="T129" s="6">
        <f t="shared" si="20"/>
        <v>-12947.937333333331</v>
      </c>
      <c r="U129" s="6">
        <f t="shared" si="21"/>
        <v>-17479.715399999997</v>
      </c>
      <c r="W129" s="7" t="str">
        <f t="shared" si="22"/>
        <v>Set SurfaceLoad_40_1.sigz phase_3 -12947.9373333333</v>
      </c>
      <c r="X129" s="7"/>
      <c r="Y129" s="7"/>
      <c r="Z129" s="7"/>
      <c r="AA129" s="7"/>
      <c r="AB129" s="7" t="str">
        <f t="shared" si="23"/>
        <v>Set SurfaceLoad_40_1.sigz phase_3 -17479.7154</v>
      </c>
      <c r="AC129" s="7"/>
      <c r="AD129" s="7"/>
      <c r="AE129" s="7"/>
      <c r="AF129" s="7"/>
      <c r="AH129" t="s">
        <v>170</v>
      </c>
      <c r="AI129">
        <f t="shared" si="24"/>
        <v>40</v>
      </c>
      <c r="AJ129" t="s">
        <v>151</v>
      </c>
      <c r="AK129">
        <f t="shared" si="25"/>
        <v>3</v>
      </c>
      <c r="AL129" t="s">
        <v>149</v>
      </c>
      <c r="AM129" s="6">
        <f t="shared" si="26"/>
        <v>-54381.336799999997</v>
      </c>
      <c r="AN129" s="6">
        <f t="shared" si="27"/>
        <v>-73414.804680000001</v>
      </c>
      <c r="AP129" s="8" t="str">
        <f t="shared" si="28"/>
        <v>set PointLoad_40_1.Fz phase_3 -54381.3368</v>
      </c>
      <c r="AQ129" s="8"/>
      <c r="AR129" s="8"/>
      <c r="AS129" s="8"/>
      <c r="AT129" s="8" t="str">
        <f t="shared" si="29"/>
        <v>set PointLoad_40_1.Fz phase_4 -73414.80468</v>
      </c>
      <c r="AU129" s="8"/>
      <c r="AV129" s="8"/>
      <c r="AW129" s="8"/>
      <c r="AX129" s="8"/>
    </row>
    <row r="130" spans="1:50" x14ac:dyDescent="0.25">
      <c r="A130">
        <v>109</v>
      </c>
      <c r="B130" s="3" t="s">
        <v>135</v>
      </c>
      <c r="C130" s="3" t="s">
        <v>8</v>
      </c>
      <c r="D130" s="3">
        <v>0</v>
      </c>
      <c r="E130" s="3">
        <v>-46399.537900000003</v>
      </c>
      <c r="F130" s="3">
        <v>298.11500000000001</v>
      </c>
      <c r="G130" s="3">
        <v>1737.5895</v>
      </c>
      <c r="H130" s="3">
        <v>0</v>
      </c>
      <c r="I130" s="3">
        <v>-5101.7793000000001</v>
      </c>
      <c r="J130" s="3">
        <v>-658.55790000000002</v>
      </c>
      <c r="K130" s="3">
        <f t="shared" si="15"/>
        <v>2</v>
      </c>
      <c r="L130" s="5">
        <f t="shared" si="16"/>
        <v>-46399.537900000003</v>
      </c>
      <c r="M130" s="5">
        <f t="shared" si="17"/>
        <v>-11047.509023809524</v>
      </c>
      <c r="O130" t="s">
        <v>150</v>
      </c>
      <c r="P130">
        <f t="shared" si="18"/>
        <v>109</v>
      </c>
      <c r="Q130" t="s">
        <v>148</v>
      </c>
      <c r="R130">
        <f t="shared" si="19"/>
        <v>3</v>
      </c>
      <c r="S130" t="s">
        <v>149</v>
      </c>
      <c r="T130" s="6">
        <f t="shared" si="20"/>
        <v>-11047.509023809524</v>
      </c>
      <c r="U130" s="6">
        <f t="shared" si="21"/>
        <v>-14914.137182142858</v>
      </c>
      <c r="W130" s="7" t="str">
        <f t="shared" si="22"/>
        <v>Set SurfaceLoad_109_1.sigz phase_3 -11047.5090238095</v>
      </c>
      <c r="X130" s="7"/>
      <c r="Y130" s="7"/>
      <c r="Z130" s="7"/>
      <c r="AA130" s="7"/>
      <c r="AB130" s="7" t="str">
        <f t="shared" si="23"/>
        <v>Set SurfaceLoad_109_1.sigz phase_3 -14914.1371821429</v>
      </c>
      <c r="AC130" s="7"/>
      <c r="AD130" s="7"/>
      <c r="AE130" s="7"/>
      <c r="AF130" s="7"/>
      <c r="AH130" t="s">
        <v>170</v>
      </c>
      <c r="AI130">
        <f t="shared" si="24"/>
        <v>109</v>
      </c>
      <c r="AJ130" t="s">
        <v>151</v>
      </c>
      <c r="AK130">
        <f t="shared" si="25"/>
        <v>3</v>
      </c>
      <c r="AL130" t="s">
        <v>149</v>
      </c>
      <c r="AM130" s="6">
        <f t="shared" si="26"/>
        <v>-46399.537900000003</v>
      </c>
      <c r="AN130" s="6">
        <f t="shared" si="27"/>
        <v>-62639.376165000009</v>
      </c>
      <c r="AP130" s="8" t="str">
        <f t="shared" si="28"/>
        <v>set PointLoad_109_1.Fz phase_3 -46399.5379</v>
      </c>
      <c r="AQ130" s="8"/>
      <c r="AR130" s="8"/>
      <c r="AS130" s="8"/>
      <c r="AT130" s="8" t="str">
        <f t="shared" si="29"/>
        <v>set PointLoad_109_1.Fz phase_4 -62639.376165</v>
      </c>
      <c r="AU130" s="8"/>
      <c r="AV130" s="8"/>
      <c r="AW130" s="8"/>
      <c r="AX130" s="8"/>
    </row>
    <row r="131" spans="1:50" x14ac:dyDescent="0.25">
      <c r="A131">
        <v>44</v>
      </c>
      <c r="B131" s="3" t="s">
        <v>136</v>
      </c>
      <c r="C131" s="3" t="s">
        <v>8</v>
      </c>
      <c r="D131" s="3">
        <v>0</v>
      </c>
      <c r="E131" s="3">
        <v>-57552.722300000001</v>
      </c>
      <c r="F131" s="3">
        <v>1468.2335</v>
      </c>
      <c r="G131" s="3">
        <v>-276.07409999999999</v>
      </c>
      <c r="H131" s="3">
        <v>0</v>
      </c>
      <c r="I131" s="3">
        <v>768.44290000000001</v>
      </c>
      <c r="J131" s="3">
        <v>-5170.8631999999998</v>
      </c>
      <c r="K131" s="3">
        <f t="shared" si="15"/>
        <v>1</v>
      </c>
      <c r="L131" s="5">
        <f t="shared" si="16"/>
        <v>-57552.722300000001</v>
      </c>
      <c r="M131" s="5">
        <f t="shared" si="17"/>
        <v>-13703.029119047618</v>
      </c>
      <c r="O131" t="s">
        <v>150</v>
      </c>
      <c r="P131">
        <f t="shared" si="18"/>
        <v>44</v>
      </c>
      <c r="Q131" t="s">
        <v>148</v>
      </c>
      <c r="R131">
        <f t="shared" si="19"/>
        <v>3</v>
      </c>
      <c r="S131" t="s">
        <v>149</v>
      </c>
      <c r="T131" s="6">
        <f t="shared" si="20"/>
        <v>-13703.029119047618</v>
      </c>
      <c r="U131" s="6">
        <f t="shared" si="21"/>
        <v>-18499.089310714287</v>
      </c>
      <c r="W131" s="7" t="str">
        <f t="shared" si="22"/>
        <v>Set SurfaceLoad_44_1.sigz phase_3 -13703.0291190476</v>
      </c>
      <c r="X131" s="7"/>
      <c r="Y131" s="7"/>
      <c r="Z131" s="7"/>
      <c r="AA131" s="7"/>
      <c r="AB131" s="7" t="str">
        <f t="shared" si="23"/>
        <v>Set SurfaceLoad_44_1.sigz phase_3 -18499.0893107143</v>
      </c>
      <c r="AC131" s="7"/>
      <c r="AD131" s="7"/>
      <c r="AE131" s="7"/>
      <c r="AF131" s="7"/>
      <c r="AH131" t="s">
        <v>170</v>
      </c>
      <c r="AI131">
        <f t="shared" si="24"/>
        <v>44</v>
      </c>
      <c r="AJ131" t="s">
        <v>151</v>
      </c>
      <c r="AK131">
        <f t="shared" si="25"/>
        <v>3</v>
      </c>
      <c r="AL131" t="s">
        <v>149</v>
      </c>
      <c r="AM131" s="6">
        <f t="shared" si="26"/>
        <v>-57552.722300000001</v>
      </c>
      <c r="AN131" s="6">
        <f t="shared" si="27"/>
        <v>-77696.175105000002</v>
      </c>
      <c r="AP131" s="8" t="str">
        <f t="shared" si="28"/>
        <v>set PointLoad_44_1.Fz phase_3 -57552.7223</v>
      </c>
      <c r="AQ131" s="8"/>
      <c r="AR131" s="8"/>
      <c r="AS131" s="8"/>
      <c r="AT131" s="8" t="str">
        <f t="shared" si="29"/>
        <v>set PointLoad_44_1.Fz phase_4 -77696.175105</v>
      </c>
      <c r="AU131" s="8"/>
      <c r="AV131" s="8"/>
      <c r="AW131" s="8"/>
      <c r="AX131" s="8"/>
    </row>
    <row r="132" spans="1:50" x14ac:dyDescent="0.25">
      <c r="A132">
        <v>45</v>
      </c>
      <c r="B132" s="3" t="s">
        <v>137</v>
      </c>
      <c r="C132" s="3" t="s">
        <v>8</v>
      </c>
      <c r="D132" s="3">
        <v>0</v>
      </c>
      <c r="E132" s="3">
        <v>-57909.052100000001</v>
      </c>
      <c r="F132" s="3">
        <v>-787.6386</v>
      </c>
      <c r="G132" s="3">
        <v>720.98720000000003</v>
      </c>
      <c r="H132" s="3">
        <v>0</v>
      </c>
      <c r="I132" s="3">
        <v>-2215.2728999999999</v>
      </c>
      <c r="J132" s="3">
        <v>3025.4998000000001</v>
      </c>
      <c r="K132" s="3">
        <f t="shared" ref="K132:K136" si="30">IF(A132&lt;64,1,IF(A132&lt;111,2,3))</f>
        <v>1</v>
      </c>
      <c r="L132" s="5">
        <f t="shared" ref="L132:L136" si="31">E132+D132</f>
        <v>-57909.052100000001</v>
      </c>
      <c r="M132" s="5">
        <f t="shared" ref="M132:M136" si="32">L132/IF(K132=3,2.8,4.2)</f>
        <v>-13787.869547619048</v>
      </c>
      <c r="O132" t="s">
        <v>150</v>
      </c>
      <c r="P132">
        <f t="shared" ref="P132:P136" si="33">A132</f>
        <v>45</v>
      </c>
      <c r="Q132" t="s">
        <v>148</v>
      </c>
      <c r="R132">
        <f t="shared" ref="R132:R136" si="34">$R$1</f>
        <v>3</v>
      </c>
      <c r="S132" t="s">
        <v>149</v>
      </c>
      <c r="T132" s="6">
        <f t="shared" ref="T132:T136" si="35">M132</f>
        <v>-13787.869547619048</v>
      </c>
      <c r="U132" s="6">
        <f t="shared" ref="U132:U136" si="36">T132*1.35</f>
        <v>-18613.623889285715</v>
      </c>
      <c r="W132" s="7" t="str">
        <f t="shared" ref="W132:W136" si="37">O132&amp;P132&amp;Q132&amp;R132&amp;S132&amp;T132</f>
        <v>Set SurfaceLoad_45_1.sigz phase_3 -13787.869547619</v>
      </c>
      <c r="X132" s="7"/>
      <c r="Y132" s="7"/>
      <c r="Z132" s="7"/>
      <c r="AA132" s="7"/>
      <c r="AB132" s="7" t="str">
        <f t="shared" ref="AB132:AB136" si="38">O132&amp;P132&amp;Q132&amp;R132&amp;S132&amp;U132</f>
        <v>Set SurfaceLoad_45_1.sigz phase_3 -18613.6238892857</v>
      </c>
      <c r="AC132" s="7"/>
      <c r="AD132" s="7"/>
      <c r="AE132" s="7"/>
      <c r="AF132" s="7"/>
      <c r="AH132" t="s">
        <v>170</v>
      </c>
      <c r="AI132">
        <f t="shared" ref="AI132:AI136" si="39">A132</f>
        <v>45</v>
      </c>
      <c r="AJ132" t="s">
        <v>151</v>
      </c>
      <c r="AK132">
        <f t="shared" ref="AK132:AK136" si="40">$R$1</f>
        <v>3</v>
      </c>
      <c r="AL132" t="s">
        <v>149</v>
      </c>
      <c r="AM132" s="6">
        <f t="shared" ref="AM132:AM136" si="41">L132</f>
        <v>-57909.052100000001</v>
      </c>
      <c r="AN132" s="6">
        <f t="shared" ref="AN132:AN136" si="42">AM132*1.35</f>
        <v>-78177.220335000005</v>
      </c>
      <c r="AP132" s="8" t="str">
        <f t="shared" ref="AP132:AP136" si="43">AH132&amp;AI132&amp;AJ132&amp;AK132&amp;AL132&amp;AM132</f>
        <v>set PointLoad_45_1.Fz phase_3 -57909.0521</v>
      </c>
      <c r="AQ132" s="8"/>
      <c r="AR132" s="8"/>
      <c r="AS132" s="8"/>
      <c r="AT132" s="8" t="str">
        <f t="shared" ref="AT132:AT136" si="44">AH132&amp;AI132&amp;AJ132&amp;AK132+1&amp;AL132&amp;AN132</f>
        <v>set PointLoad_45_1.Fz phase_4 -78177.220335</v>
      </c>
      <c r="AU132" s="8"/>
      <c r="AV132" s="8"/>
      <c r="AW132" s="8"/>
      <c r="AX132" s="8"/>
    </row>
    <row r="133" spans="1:50" x14ac:dyDescent="0.25">
      <c r="A133">
        <v>26</v>
      </c>
      <c r="B133" s="3" t="s">
        <v>138</v>
      </c>
      <c r="C133" s="3" t="s">
        <v>8</v>
      </c>
      <c r="D133" s="3">
        <v>0</v>
      </c>
      <c r="E133" s="3">
        <v>-47590.014799999997</v>
      </c>
      <c r="F133" s="3">
        <v>3325.2845000000002</v>
      </c>
      <c r="G133" s="3">
        <v>123.1726</v>
      </c>
      <c r="H133" s="3">
        <v>0</v>
      </c>
      <c r="I133" s="3">
        <v>-325.18669999999997</v>
      </c>
      <c r="J133" s="3">
        <v>-11360.6062</v>
      </c>
      <c r="K133" s="3">
        <f t="shared" si="30"/>
        <v>1</v>
      </c>
      <c r="L133" s="5">
        <f t="shared" si="31"/>
        <v>-47590.014799999997</v>
      </c>
      <c r="M133" s="5">
        <f t="shared" si="32"/>
        <v>-11330.955904761904</v>
      </c>
      <c r="O133" t="s">
        <v>150</v>
      </c>
      <c r="P133">
        <f t="shared" si="33"/>
        <v>26</v>
      </c>
      <c r="Q133" t="s">
        <v>148</v>
      </c>
      <c r="R133">
        <f t="shared" si="34"/>
        <v>3</v>
      </c>
      <c r="S133" t="s">
        <v>149</v>
      </c>
      <c r="T133" s="6">
        <f t="shared" si="35"/>
        <v>-11330.955904761904</v>
      </c>
      <c r="U133" s="6">
        <f t="shared" si="36"/>
        <v>-15296.790471428572</v>
      </c>
      <c r="W133" s="7" t="str">
        <f t="shared" si="37"/>
        <v>Set SurfaceLoad_26_1.sigz phase_3 -11330.9559047619</v>
      </c>
      <c r="X133" s="7"/>
      <c r="Y133" s="7"/>
      <c r="Z133" s="7"/>
      <c r="AA133" s="7"/>
      <c r="AB133" s="7" t="str">
        <f t="shared" si="38"/>
        <v>Set SurfaceLoad_26_1.sigz phase_3 -15296.7904714286</v>
      </c>
      <c r="AC133" s="7"/>
      <c r="AD133" s="7"/>
      <c r="AE133" s="7"/>
      <c r="AF133" s="7"/>
      <c r="AH133" t="s">
        <v>170</v>
      </c>
      <c r="AI133">
        <f t="shared" si="39"/>
        <v>26</v>
      </c>
      <c r="AJ133" t="s">
        <v>151</v>
      </c>
      <c r="AK133">
        <f t="shared" si="40"/>
        <v>3</v>
      </c>
      <c r="AL133" t="s">
        <v>149</v>
      </c>
      <c r="AM133" s="6">
        <f t="shared" si="41"/>
        <v>-47590.014799999997</v>
      </c>
      <c r="AN133" s="6">
        <f t="shared" si="42"/>
        <v>-64246.519979999997</v>
      </c>
      <c r="AP133" s="8" t="str">
        <f t="shared" si="43"/>
        <v>set PointLoad_26_1.Fz phase_3 -47590.0148</v>
      </c>
      <c r="AQ133" s="8"/>
      <c r="AR133" s="8"/>
      <c r="AS133" s="8"/>
      <c r="AT133" s="8" t="str">
        <f t="shared" si="44"/>
        <v>set PointLoad_26_1.Fz phase_4 -64246.51998</v>
      </c>
      <c r="AU133" s="8"/>
      <c r="AV133" s="8"/>
      <c r="AW133" s="8"/>
      <c r="AX133" s="8"/>
    </row>
    <row r="134" spans="1:50" x14ac:dyDescent="0.25">
      <c r="A134">
        <v>2</v>
      </c>
      <c r="B134" s="3" t="s">
        <v>139</v>
      </c>
      <c r="C134" s="3" t="s">
        <v>8</v>
      </c>
      <c r="D134" s="3">
        <v>0</v>
      </c>
      <c r="E134" s="3">
        <v>-52694.867400000003</v>
      </c>
      <c r="F134" s="3">
        <v>307.68669999999997</v>
      </c>
      <c r="G134" s="3">
        <v>1768.7945999999999</v>
      </c>
      <c r="H134" s="3">
        <v>0</v>
      </c>
      <c r="I134" s="3">
        <v>-5217.6261000000004</v>
      </c>
      <c r="J134" s="3">
        <v>-692.75980000000004</v>
      </c>
      <c r="K134" s="3">
        <f t="shared" si="30"/>
        <v>1</v>
      </c>
      <c r="L134" s="5">
        <f t="shared" si="31"/>
        <v>-52694.867400000003</v>
      </c>
      <c r="M134" s="5">
        <f t="shared" si="32"/>
        <v>-12546.397000000001</v>
      </c>
      <c r="O134" t="s">
        <v>150</v>
      </c>
      <c r="P134">
        <f t="shared" si="33"/>
        <v>2</v>
      </c>
      <c r="Q134" t="s">
        <v>148</v>
      </c>
      <c r="R134">
        <f t="shared" si="34"/>
        <v>3</v>
      </c>
      <c r="S134" t="s">
        <v>149</v>
      </c>
      <c r="T134" s="6">
        <f t="shared" si="35"/>
        <v>-12546.397000000001</v>
      </c>
      <c r="U134" s="6">
        <f t="shared" si="36"/>
        <v>-16937.635950000004</v>
      </c>
      <c r="W134" s="7" t="str">
        <f t="shared" si="37"/>
        <v>Set SurfaceLoad_2_1.sigz phase_3 -12546.397</v>
      </c>
      <c r="X134" s="7"/>
      <c r="Y134" s="7"/>
      <c r="Z134" s="7"/>
      <c r="AA134" s="7"/>
      <c r="AB134" s="7" t="str">
        <f t="shared" si="38"/>
        <v>Set SurfaceLoad_2_1.sigz phase_3 -16937.63595</v>
      </c>
      <c r="AC134" s="7"/>
      <c r="AD134" s="7"/>
      <c r="AE134" s="7"/>
      <c r="AF134" s="7"/>
      <c r="AH134" t="s">
        <v>170</v>
      </c>
      <c r="AI134">
        <f t="shared" si="39"/>
        <v>2</v>
      </c>
      <c r="AJ134" t="s">
        <v>151</v>
      </c>
      <c r="AK134">
        <f t="shared" si="40"/>
        <v>3</v>
      </c>
      <c r="AL134" t="s">
        <v>149</v>
      </c>
      <c r="AM134" s="6">
        <f t="shared" si="41"/>
        <v>-52694.867400000003</v>
      </c>
      <c r="AN134" s="6">
        <f t="shared" si="42"/>
        <v>-71138.070990000007</v>
      </c>
      <c r="AP134" s="8" t="str">
        <f t="shared" si="43"/>
        <v>set PointLoad_2_1.Fz phase_3 -52694.8674</v>
      </c>
      <c r="AQ134" s="8"/>
      <c r="AR134" s="8"/>
      <c r="AS134" s="8"/>
      <c r="AT134" s="8" t="str">
        <f t="shared" si="44"/>
        <v>set PointLoad_2_1.Fz phase_4 -71138.07099</v>
      </c>
      <c r="AU134" s="8"/>
      <c r="AV134" s="8"/>
      <c r="AW134" s="8"/>
      <c r="AX134" s="8"/>
    </row>
    <row r="135" spans="1:50" x14ac:dyDescent="0.25">
      <c r="A135">
        <v>3</v>
      </c>
      <c r="B135" s="3" t="s">
        <v>140</v>
      </c>
      <c r="C135" s="3" t="s">
        <v>8</v>
      </c>
      <c r="D135" s="3">
        <v>0</v>
      </c>
      <c r="E135" s="3">
        <v>-53238.739699999998</v>
      </c>
      <c r="F135" s="3">
        <v>4548.4062000000004</v>
      </c>
      <c r="G135" s="3">
        <v>-125.32429999999999</v>
      </c>
      <c r="H135" s="3">
        <v>0</v>
      </c>
      <c r="I135" s="3">
        <v>233.11429999999999</v>
      </c>
      <c r="J135" s="3">
        <v>-15461.338299999999</v>
      </c>
      <c r="K135" s="3">
        <f t="shared" si="30"/>
        <v>1</v>
      </c>
      <c r="L135" s="5">
        <f t="shared" si="31"/>
        <v>-53238.739699999998</v>
      </c>
      <c r="M135" s="5">
        <f t="shared" si="32"/>
        <v>-12675.890404761903</v>
      </c>
      <c r="O135" t="s">
        <v>150</v>
      </c>
      <c r="P135">
        <f t="shared" si="33"/>
        <v>3</v>
      </c>
      <c r="Q135" t="s">
        <v>148</v>
      </c>
      <c r="R135">
        <f t="shared" si="34"/>
        <v>3</v>
      </c>
      <c r="S135" t="s">
        <v>149</v>
      </c>
      <c r="T135" s="6">
        <f t="shared" si="35"/>
        <v>-12675.890404761903</v>
      </c>
      <c r="U135" s="6">
        <f t="shared" si="36"/>
        <v>-17112.452046428571</v>
      </c>
      <c r="W135" s="7" t="str">
        <f t="shared" si="37"/>
        <v>Set SurfaceLoad_3_1.sigz phase_3 -12675.8904047619</v>
      </c>
      <c r="X135" s="7"/>
      <c r="Y135" s="7"/>
      <c r="Z135" s="7"/>
      <c r="AA135" s="7"/>
      <c r="AB135" s="7" t="str">
        <f t="shared" si="38"/>
        <v>Set SurfaceLoad_3_1.sigz phase_3 -17112.4520464286</v>
      </c>
      <c r="AC135" s="7"/>
      <c r="AD135" s="7"/>
      <c r="AE135" s="7"/>
      <c r="AF135" s="7"/>
      <c r="AH135" t="s">
        <v>170</v>
      </c>
      <c r="AI135">
        <f t="shared" si="39"/>
        <v>3</v>
      </c>
      <c r="AJ135" t="s">
        <v>151</v>
      </c>
      <c r="AK135">
        <f t="shared" si="40"/>
        <v>3</v>
      </c>
      <c r="AL135" t="s">
        <v>149</v>
      </c>
      <c r="AM135" s="6">
        <f t="shared" si="41"/>
        <v>-53238.739699999998</v>
      </c>
      <c r="AN135" s="6">
        <f t="shared" si="42"/>
        <v>-71872.298595</v>
      </c>
      <c r="AP135" s="8" t="str">
        <f t="shared" si="43"/>
        <v>set PointLoad_3_1.Fz phase_3 -53238.7397</v>
      </c>
      <c r="AQ135" s="8"/>
      <c r="AR135" s="8"/>
      <c r="AS135" s="8"/>
      <c r="AT135" s="8" t="str">
        <f t="shared" si="44"/>
        <v>set PointLoad_3_1.Fz phase_4 -71872.298595</v>
      </c>
      <c r="AU135" s="8"/>
      <c r="AV135" s="8"/>
      <c r="AW135" s="8"/>
      <c r="AX135" s="8"/>
    </row>
    <row r="136" spans="1:50" x14ac:dyDescent="0.25">
      <c r="A136">
        <v>107</v>
      </c>
      <c r="B136" s="3" t="s">
        <v>141</v>
      </c>
      <c r="C136" s="3" t="s">
        <v>8</v>
      </c>
      <c r="D136" s="3">
        <v>0</v>
      </c>
      <c r="E136" s="3">
        <v>-47872.423600000002</v>
      </c>
      <c r="F136" s="3">
        <v>110.0526</v>
      </c>
      <c r="G136" s="3">
        <v>1364.6025999999999</v>
      </c>
      <c r="H136" s="3">
        <v>0</v>
      </c>
      <c r="I136" s="3">
        <v>-4278.8149000000003</v>
      </c>
      <c r="J136" s="3">
        <v>-285.75279999999998</v>
      </c>
      <c r="K136" s="3">
        <f t="shared" si="30"/>
        <v>2</v>
      </c>
      <c r="L136" s="5">
        <f t="shared" si="31"/>
        <v>-47872.423600000002</v>
      </c>
      <c r="M136" s="5">
        <f t="shared" si="32"/>
        <v>-11398.196095238096</v>
      </c>
      <c r="O136" t="s">
        <v>150</v>
      </c>
      <c r="P136">
        <f t="shared" si="33"/>
        <v>107</v>
      </c>
      <c r="Q136" t="s">
        <v>148</v>
      </c>
      <c r="R136">
        <f t="shared" si="34"/>
        <v>3</v>
      </c>
      <c r="S136" t="s">
        <v>149</v>
      </c>
      <c r="T136" s="6">
        <f t="shared" si="35"/>
        <v>-11398.196095238096</v>
      </c>
      <c r="U136" s="6">
        <f t="shared" si="36"/>
        <v>-15387.564728571431</v>
      </c>
      <c r="W136" s="7" t="str">
        <f t="shared" si="37"/>
        <v>Set SurfaceLoad_107_1.sigz phase_3 -11398.1960952381</v>
      </c>
      <c r="X136" s="7"/>
      <c r="Y136" s="7"/>
      <c r="Z136" s="7"/>
      <c r="AA136" s="7"/>
      <c r="AB136" s="7" t="str">
        <f t="shared" si="38"/>
        <v>Set SurfaceLoad_107_1.sigz phase_3 -15387.5647285714</v>
      </c>
      <c r="AC136" s="7"/>
      <c r="AD136" s="7"/>
      <c r="AE136" s="7"/>
      <c r="AF136" s="7"/>
      <c r="AH136" t="s">
        <v>170</v>
      </c>
      <c r="AI136">
        <f t="shared" si="39"/>
        <v>107</v>
      </c>
      <c r="AJ136" t="s">
        <v>151</v>
      </c>
      <c r="AK136">
        <f t="shared" si="40"/>
        <v>3</v>
      </c>
      <c r="AL136" t="s">
        <v>149</v>
      </c>
      <c r="AM136" s="6">
        <f t="shared" si="41"/>
        <v>-47872.423600000002</v>
      </c>
      <c r="AN136" s="6">
        <f t="shared" si="42"/>
        <v>-64627.771860000008</v>
      </c>
      <c r="AP136" s="8" t="str">
        <f t="shared" si="43"/>
        <v>set PointLoad_107_1.Fz phase_3 -47872.4236</v>
      </c>
      <c r="AQ136" s="8"/>
      <c r="AR136" s="8"/>
      <c r="AS136" s="8"/>
      <c r="AT136" s="8" t="str">
        <f t="shared" si="44"/>
        <v>set PointLoad_107_1.Fz phase_4 -64627.77186</v>
      </c>
      <c r="AU136" s="8"/>
      <c r="AV136" s="8"/>
      <c r="AW136" s="8"/>
      <c r="AX136" s="8"/>
    </row>
    <row r="137" spans="1:50" x14ac:dyDescent="0.25">
      <c r="T137" s="6"/>
      <c r="U137" s="6"/>
    </row>
    <row r="138" spans="1:50" x14ac:dyDescent="0.25"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5"/>
      <c r="M138" s="5"/>
      <c r="S138" t="s">
        <v>149</v>
      </c>
      <c r="T138" s="6"/>
      <c r="U138" s="6"/>
    </row>
    <row r="139" spans="1:50" x14ac:dyDescent="0.25"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5"/>
      <c r="M139" s="5"/>
      <c r="S139" t="s">
        <v>149</v>
      </c>
      <c r="T139" s="6"/>
      <c r="U139" s="6"/>
      <c r="AJ139" t="s">
        <v>154</v>
      </c>
      <c r="AM139" s="6">
        <f>SUM(AM3:AM136)</f>
        <v>-6328852.9913999988</v>
      </c>
      <c r="AN139" s="6">
        <f>SUM(AN3:AN136)</f>
        <v>-8543951.5383900013</v>
      </c>
      <c r="AO139" t="s">
        <v>163</v>
      </c>
    </row>
    <row r="140" spans="1:50" x14ac:dyDescent="0.25"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5"/>
      <c r="M140" s="5"/>
      <c r="S140" t="s">
        <v>149</v>
      </c>
      <c r="T140" s="6"/>
      <c r="U140" s="6"/>
    </row>
    <row r="141" spans="1:50" x14ac:dyDescent="0.25"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5"/>
      <c r="M141" s="5"/>
      <c r="S141" t="s">
        <v>149</v>
      </c>
      <c r="T141" s="6"/>
      <c r="U141" s="6"/>
      <c r="AJ141" t="s">
        <v>157</v>
      </c>
      <c r="AN141" s="6">
        <f>AN139</f>
        <v>-8543951.5383900013</v>
      </c>
      <c r="AO141" t="s">
        <v>163</v>
      </c>
    </row>
    <row r="142" spans="1:50" x14ac:dyDescent="0.25"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5"/>
      <c r="M142" s="5"/>
      <c r="S142" t="s">
        <v>149</v>
      </c>
      <c r="T142" s="6"/>
      <c r="U142" s="6"/>
      <c r="AJ142" t="s">
        <v>158</v>
      </c>
      <c r="AN142" s="6">
        <f>AM139-AN139</f>
        <v>2215098.5469900025</v>
      </c>
      <c r="AO142" t="s">
        <v>163</v>
      </c>
    </row>
    <row r="143" spans="1:50" x14ac:dyDescent="0.25"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5"/>
      <c r="M143" s="5"/>
      <c r="S143" t="s">
        <v>149</v>
      </c>
      <c r="T143" s="6"/>
      <c r="U143" s="6"/>
    </row>
    <row r="144" spans="1:50" x14ac:dyDescent="0.25"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5"/>
      <c r="M144" s="5"/>
      <c r="S144" t="s">
        <v>149</v>
      </c>
      <c r="T144" s="6"/>
      <c r="U144" s="6"/>
      <c r="AJ144" t="s">
        <v>155</v>
      </c>
      <c r="AN144">
        <v>1191.71</v>
      </c>
      <c r="AO144" t="s">
        <v>162</v>
      </c>
    </row>
    <row r="145" spans="2:41" x14ac:dyDescent="0.25"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5"/>
      <c r="M145" s="5"/>
      <c r="S145" t="s">
        <v>149</v>
      </c>
      <c r="T145" s="6"/>
      <c r="U145" s="6"/>
      <c r="AJ145" t="s">
        <v>156</v>
      </c>
      <c r="AN145">
        <f>3721-AN144</f>
        <v>2529.29</v>
      </c>
      <c r="AO145" t="s">
        <v>162</v>
      </c>
    </row>
    <row r="146" spans="2:41" x14ac:dyDescent="0.25"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5"/>
      <c r="M146" s="5"/>
      <c r="S146" t="s">
        <v>149</v>
      </c>
      <c r="T146" s="6"/>
      <c r="U146" s="6"/>
    </row>
    <row r="147" spans="2:41" x14ac:dyDescent="0.25"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5"/>
      <c r="M147" s="5"/>
      <c r="S147" t="s">
        <v>149</v>
      </c>
      <c r="T147" s="6"/>
      <c r="U147" s="6"/>
      <c r="AJ147" t="s">
        <v>159</v>
      </c>
      <c r="AN147">
        <f>AN141/AN144</f>
        <v>-7169.4888340200223</v>
      </c>
      <c r="AO147" t="s">
        <v>161</v>
      </c>
    </row>
    <row r="148" spans="2:41" x14ac:dyDescent="0.25"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5"/>
      <c r="M148" s="5"/>
      <c r="S148" t="s">
        <v>149</v>
      </c>
      <c r="T148" s="6"/>
      <c r="U148" s="6"/>
      <c r="AJ148" t="s">
        <v>160</v>
      </c>
      <c r="AN148">
        <f>AN142/AN145</f>
        <v>875.77879444033806</v>
      </c>
      <c r="AO148" t="s">
        <v>161</v>
      </c>
    </row>
    <row r="149" spans="2:41" x14ac:dyDescent="0.25"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5"/>
      <c r="M149" s="5"/>
      <c r="S149" t="s">
        <v>149</v>
      </c>
      <c r="T149" s="6"/>
      <c r="U149" s="6"/>
    </row>
    <row r="150" spans="2:41" x14ac:dyDescent="0.25"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5"/>
      <c r="M150" s="5"/>
      <c r="S150" t="s">
        <v>149</v>
      </c>
      <c r="T150" s="6"/>
      <c r="U150" s="6"/>
    </row>
    <row r="151" spans="2:41" x14ac:dyDescent="0.25"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5"/>
      <c r="M151" s="5"/>
      <c r="S151" t="s">
        <v>149</v>
      </c>
      <c r="T151" s="6"/>
      <c r="U151" s="6"/>
    </row>
    <row r="152" spans="2:41" x14ac:dyDescent="0.25"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5"/>
      <c r="M152" s="5"/>
      <c r="S152" t="s">
        <v>149</v>
      </c>
      <c r="T152" s="6"/>
      <c r="U152" s="6"/>
    </row>
    <row r="153" spans="2:41" x14ac:dyDescent="0.25"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5"/>
      <c r="M153" s="5"/>
      <c r="S153" t="s">
        <v>149</v>
      </c>
      <c r="T153" s="6"/>
      <c r="U153" s="6"/>
    </row>
    <row r="154" spans="2:41" x14ac:dyDescent="0.25"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5"/>
      <c r="M154" s="5"/>
      <c r="S154" t="s">
        <v>149</v>
      </c>
      <c r="T154" s="6"/>
      <c r="U154" s="6"/>
    </row>
    <row r="155" spans="2:41" x14ac:dyDescent="0.25"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5"/>
      <c r="M155" s="5"/>
      <c r="S155" t="s">
        <v>149</v>
      </c>
      <c r="T155" s="6"/>
      <c r="U155" s="6"/>
    </row>
    <row r="156" spans="2:41" x14ac:dyDescent="0.25"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5"/>
      <c r="M156" s="5"/>
      <c r="S156" t="s">
        <v>149</v>
      </c>
      <c r="T156" s="6"/>
      <c r="U156" s="6"/>
    </row>
    <row r="157" spans="2:41" x14ac:dyDescent="0.25"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5"/>
      <c r="M157" s="5"/>
      <c r="S157" t="s">
        <v>149</v>
      </c>
      <c r="T157" s="6"/>
      <c r="U157" s="6"/>
    </row>
    <row r="158" spans="2:41" x14ac:dyDescent="0.25"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5"/>
      <c r="M158" s="5"/>
      <c r="S158" t="s">
        <v>149</v>
      </c>
      <c r="T158" s="6"/>
      <c r="U158" s="6"/>
    </row>
    <row r="159" spans="2:41" x14ac:dyDescent="0.25"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5"/>
      <c r="M159" s="5"/>
      <c r="S159" t="s">
        <v>149</v>
      </c>
      <c r="T159" s="6"/>
      <c r="U159" s="6"/>
    </row>
    <row r="160" spans="2:41" x14ac:dyDescent="0.25"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5"/>
      <c r="M160" s="5"/>
      <c r="S160" t="s">
        <v>149</v>
      </c>
      <c r="T160" s="6"/>
      <c r="U160" s="6"/>
    </row>
    <row r="161" spans="2:21" x14ac:dyDescent="0.25"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5"/>
      <c r="M161" s="5"/>
      <c r="S161" t="s">
        <v>149</v>
      </c>
      <c r="T161" s="6"/>
      <c r="U161" s="6"/>
    </row>
    <row r="162" spans="2:21" x14ac:dyDescent="0.25"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5"/>
      <c r="M162" s="5"/>
      <c r="S162" t="s">
        <v>149</v>
      </c>
      <c r="T162" s="6"/>
      <c r="U162" s="6"/>
    </row>
    <row r="163" spans="2:21" x14ac:dyDescent="0.25"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5"/>
      <c r="M163" s="5"/>
      <c r="S163" t="s">
        <v>149</v>
      </c>
      <c r="T163" s="6"/>
      <c r="U163" s="6"/>
    </row>
    <row r="164" spans="2:21" x14ac:dyDescent="0.25"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5"/>
      <c r="M164" s="5"/>
      <c r="S164" t="s">
        <v>149</v>
      </c>
      <c r="T164" s="6"/>
      <c r="U164" s="6"/>
    </row>
    <row r="165" spans="2:21" x14ac:dyDescent="0.25"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5"/>
      <c r="M165" s="5"/>
      <c r="S165" t="s">
        <v>149</v>
      </c>
      <c r="T165" s="6"/>
      <c r="U165" s="6"/>
    </row>
    <row r="166" spans="2:21" x14ac:dyDescent="0.25"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5"/>
      <c r="M166" s="5"/>
      <c r="S166" t="s">
        <v>149</v>
      </c>
      <c r="T166" s="6"/>
      <c r="U166" s="6"/>
    </row>
    <row r="167" spans="2:21" x14ac:dyDescent="0.25"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5"/>
      <c r="M167" s="5"/>
      <c r="S167" t="s">
        <v>149</v>
      </c>
      <c r="T167" s="6"/>
      <c r="U167" s="6"/>
    </row>
    <row r="168" spans="2:21" x14ac:dyDescent="0.25"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5"/>
      <c r="M168" s="5"/>
      <c r="S168" t="s">
        <v>149</v>
      </c>
      <c r="T168" s="6"/>
      <c r="U168" s="6"/>
    </row>
    <row r="169" spans="2:21" x14ac:dyDescent="0.25"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5"/>
      <c r="M169" s="5"/>
      <c r="S169" t="s">
        <v>149</v>
      </c>
      <c r="T169" s="6"/>
      <c r="U169" s="6"/>
    </row>
    <row r="170" spans="2:21" x14ac:dyDescent="0.25"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5"/>
      <c r="M170" s="5"/>
      <c r="S170" t="s">
        <v>149</v>
      </c>
      <c r="T170" s="6"/>
      <c r="U170" s="6"/>
    </row>
    <row r="171" spans="2:21" x14ac:dyDescent="0.25"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5"/>
      <c r="M171" s="5"/>
      <c r="S171" t="s">
        <v>149</v>
      </c>
      <c r="T171" s="6"/>
      <c r="U171" s="6"/>
    </row>
    <row r="172" spans="2:21" x14ac:dyDescent="0.25"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5"/>
      <c r="M172" s="5"/>
      <c r="S172" t="s">
        <v>149</v>
      </c>
      <c r="T172" s="6"/>
      <c r="U172" s="6"/>
    </row>
    <row r="173" spans="2:21" x14ac:dyDescent="0.25"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5"/>
      <c r="M173" s="5"/>
      <c r="S173" t="s">
        <v>149</v>
      </c>
      <c r="T173" s="6"/>
      <c r="U173" s="6"/>
    </row>
    <row r="174" spans="2:21" x14ac:dyDescent="0.25"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5"/>
      <c r="M174" s="5"/>
      <c r="S174" t="s">
        <v>149</v>
      </c>
      <c r="T174" s="6"/>
      <c r="U174" s="6"/>
    </row>
    <row r="175" spans="2:21" x14ac:dyDescent="0.25"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5"/>
      <c r="M175" s="5"/>
      <c r="S175" t="s">
        <v>149</v>
      </c>
      <c r="T175" s="6"/>
      <c r="U175" s="6"/>
    </row>
    <row r="176" spans="2:21" x14ac:dyDescent="0.25"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5"/>
      <c r="M176" s="5"/>
      <c r="S176" t="s">
        <v>149</v>
      </c>
      <c r="T176" s="6"/>
      <c r="U176" s="6"/>
    </row>
    <row r="177" spans="2:21" x14ac:dyDescent="0.25"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5"/>
      <c r="M177" s="5"/>
      <c r="S177" t="s">
        <v>149</v>
      </c>
      <c r="T177" s="6"/>
      <c r="U177" s="6"/>
    </row>
    <row r="178" spans="2:21" x14ac:dyDescent="0.25"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5"/>
      <c r="M178" s="5"/>
      <c r="S178" t="s">
        <v>149</v>
      </c>
      <c r="T178" s="6"/>
      <c r="U178" s="6"/>
    </row>
    <row r="179" spans="2:21" x14ac:dyDescent="0.25"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5"/>
      <c r="M179" s="5"/>
      <c r="S179" t="s">
        <v>149</v>
      </c>
      <c r="T179" s="6"/>
      <c r="U179" s="6"/>
    </row>
    <row r="180" spans="2:21" x14ac:dyDescent="0.25"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5"/>
      <c r="M180" s="5"/>
      <c r="S180" t="s">
        <v>149</v>
      </c>
      <c r="T180" s="6"/>
      <c r="U180" s="6"/>
    </row>
    <row r="181" spans="2:21" x14ac:dyDescent="0.25"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5"/>
      <c r="M181" s="5"/>
      <c r="S181" t="s">
        <v>149</v>
      </c>
      <c r="T181" s="6"/>
      <c r="U181" s="6"/>
    </row>
    <row r="182" spans="2:21" x14ac:dyDescent="0.25"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5"/>
      <c r="M182" s="5"/>
      <c r="S182" t="s">
        <v>149</v>
      </c>
      <c r="T182" s="6"/>
      <c r="U182" s="6"/>
    </row>
    <row r="183" spans="2:21" x14ac:dyDescent="0.25"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5"/>
      <c r="M183" s="5"/>
      <c r="S183" t="s">
        <v>149</v>
      </c>
      <c r="T183" s="6"/>
      <c r="U183" s="6"/>
    </row>
    <row r="184" spans="2:21" x14ac:dyDescent="0.25"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5"/>
      <c r="M184" s="5"/>
      <c r="S184" t="s">
        <v>149</v>
      </c>
      <c r="T184" s="6"/>
      <c r="U184" s="6"/>
    </row>
    <row r="185" spans="2:21" x14ac:dyDescent="0.25"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5"/>
      <c r="M185" s="5"/>
      <c r="S185" t="s">
        <v>149</v>
      </c>
      <c r="T185" s="6"/>
      <c r="U185" s="6"/>
    </row>
    <row r="186" spans="2:21" x14ac:dyDescent="0.25"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5"/>
      <c r="M186" s="5"/>
      <c r="S186" t="s">
        <v>149</v>
      </c>
      <c r="T186" s="6"/>
      <c r="U186" s="6"/>
    </row>
    <row r="187" spans="2:21" x14ac:dyDescent="0.25"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5"/>
      <c r="M187" s="5"/>
      <c r="S187" t="s">
        <v>149</v>
      </c>
      <c r="T187" s="6"/>
      <c r="U187" s="6"/>
    </row>
    <row r="188" spans="2:21" x14ac:dyDescent="0.25"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5"/>
      <c r="M188" s="5"/>
      <c r="S188" t="s">
        <v>149</v>
      </c>
      <c r="T188" s="6"/>
      <c r="U188" s="6"/>
    </row>
    <row r="189" spans="2:21" x14ac:dyDescent="0.25"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5"/>
      <c r="M189" s="5"/>
      <c r="S189" t="s">
        <v>149</v>
      </c>
      <c r="T189" s="6"/>
      <c r="U189" s="6"/>
    </row>
    <row r="190" spans="2:21" x14ac:dyDescent="0.25"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5"/>
      <c r="M190" s="5"/>
      <c r="S190" t="s">
        <v>149</v>
      </c>
      <c r="T190" s="6"/>
      <c r="U190" s="6"/>
    </row>
    <row r="191" spans="2:21" x14ac:dyDescent="0.25"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5"/>
      <c r="M191" s="5"/>
      <c r="S191" t="s">
        <v>149</v>
      </c>
      <c r="T191" s="6"/>
      <c r="U191" s="6"/>
    </row>
    <row r="192" spans="2:21" x14ac:dyDescent="0.25"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5"/>
      <c r="M192" s="5"/>
      <c r="S192" t="s">
        <v>149</v>
      </c>
      <c r="T192" s="6"/>
      <c r="U192" s="6"/>
    </row>
    <row r="193" spans="2:21" x14ac:dyDescent="0.25"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5"/>
      <c r="M193" s="5"/>
      <c r="S193" t="s">
        <v>149</v>
      </c>
      <c r="T193" s="6"/>
      <c r="U193" s="6"/>
    </row>
    <row r="194" spans="2:21" x14ac:dyDescent="0.25"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5"/>
      <c r="M194" s="5"/>
      <c r="S194" t="s">
        <v>149</v>
      </c>
      <c r="T194" s="6"/>
      <c r="U194" s="6"/>
    </row>
    <row r="195" spans="2:21" x14ac:dyDescent="0.25"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5"/>
      <c r="M195" s="5"/>
      <c r="S195" t="s">
        <v>149</v>
      </c>
      <c r="T195" s="6"/>
      <c r="U195" s="6"/>
    </row>
    <row r="196" spans="2:21" x14ac:dyDescent="0.25"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5"/>
      <c r="M196" s="5"/>
      <c r="S196" t="s">
        <v>149</v>
      </c>
      <c r="T196" s="6"/>
      <c r="U196" s="6"/>
    </row>
    <row r="197" spans="2:21" x14ac:dyDescent="0.25"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5"/>
      <c r="M197" s="5"/>
      <c r="S197" t="s">
        <v>149</v>
      </c>
      <c r="T197" s="6"/>
      <c r="U197" s="6"/>
    </row>
    <row r="198" spans="2:21" x14ac:dyDescent="0.25"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5"/>
      <c r="M198" s="5"/>
      <c r="S198" t="s">
        <v>149</v>
      </c>
      <c r="T198" s="6"/>
      <c r="U198" s="6"/>
    </row>
    <row r="199" spans="2:21" x14ac:dyDescent="0.25"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5"/>
      <c r="M199" s="5"/>
      <c r="S199" t="s">
        <v>149</v>
      </c>
      <c r="T199" s="6"/>
      <c r="U199" s="6"/>
    </row>
    <row r="200" spans="2:21" x14ac:dyDescent="0.25"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5"/>
      <c r="M200" s="5"/>
      <c r="S200" t="s">
        <v>149</v>
      </c>
      <c r="T200" s="6"/>
      <c r="U200" s="6"/>
    </row>
    <row r="201" spans="2:21" x14ac:dyDescent="0.25"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5"/>
      <c r="M201" s="5"/>
      <c r="S201" t="s">
        <v>149</v>
      </c>
      <c r="T201" s="6"/>
      <c r="U201" s="6"/>
    </row>
    <row r="202" spans="2:21" x14ac:dyDescent="0.25"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5"/>
      <c r="M202" s="5"/>
      <c r="S202" t="s">
        <v>149</v>
      </c>
      <c r="T202" s="6"/>
      <c r="U202" s="6"/>
    </row>
    <row r="203" spans="2:21" x14ac:dyDescent="0.25"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5"/>
      <c r="M203" s="5"/>
      <c r="S203" t="s">
        <v>149</v>
      </c>
      <c r="T203" s="6"/>
      <c r="U203" s="6"/>
    </row>
    <row r="204" spans="2:21" x14ac:dyDescent="0.25"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5"/>
      <c r="M204" s="5"/>
      <c r="S204" t="s">
        <v>149</v>
      </c>
      <c r="T204" s="6"/>
      <c r="U204" s="6"/>
    </row>
    <row r="205" spans="2:21" x14ac:dyDescent="0.25"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5"/>
      <c r="M205" s="5"/>
      <c r="S205" t="s">
        <v>149</v>
      </c>
      <c r="T205" s="6"/>
      <c r="U205" s="6"/>
    </row>
    <row r="206" spans="2:21" x14ac:dyDescent="0.25"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5"/>
      <c r="M206" s="5"/>
      <c r="S206" t="s">
        <v>149</v>
      </c>
      <c r="T206" s="6"/>
      <c r="U206" s="6"/>
    </row>
    <row r="207" spans="2:21" x14ac:dyDescent="0.25"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5"/>
      <c r="M207" s="5"/>
      <c r="S207" t="s">
        <v>149</v>
      </c>
      <c r="T207" s="6"/>
      <c r="U207" s="6"/>
    </row>
    <row r="208" spans="2:21" x14ac:dyDescent="0.25"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5"/>
      <c r="M208" s="5"/>
      <c r="S208" t="s">
        <v>149</v>
      </c>
      <c r="T208" s="6"/>
      <c r="U208" s="6"/>
    </row>
    <row r="209" spans="2:21" x14ac:dyDescent="0.25"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5"/>
      <c r="M209" s="5"/>
      <c r="S209" t="s">
        <v>149</v>
      </c>
      <c r="T209" s="6"/>
      <c r="U209" s="6"/>
    </row>
    <row r="210" spans="2:21" x14ac:dyDescent="0.25"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5"/>
      <c r="M210" s="5"/>
      <c r="S210" t="s">
        <v>149</v>
      </c>
      <c r="T210" s="6"/>
      <c r="U210" s="6"/>
    </row>
    <row r="211" spans="2:21" x14ac:dyDescent="0.25"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5"/>
      <c r="M211" s="5"/>
      <c r="S211" t="s">
        <v>149</v>
      </c>
      <c r="T211" s="6"/>
      <c r="U211" s="6"/>
    </row>
    <row r="212" spans="2:21" x14ac:dyDescent="0.25"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5"/>
      <c r="M212" s="5"/>
      <c r="S212" t="s">
        <v>149</v>
      </c>
      <c r="T212" s="6"/>
      <c r="U212" s="6"/>
    </row>
    <row r="213" spans="2:21" x14ac:dyDescent="0.25"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5"/>
      <c r="M213" s="5"/>
      <c r="S213" t="s">
        <v>149</v>
      </c>
      <c r="T213" s="6"/>
      <c r="U213" s="6"/>
    </row>
    <row r="214" spans="2:21" x14ac:dyDescent="0.25"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5"/>
      <c r="M214" s="5"/>
      <c r="S214" t="s">
        <v>149</v>
      </c>
      <c r="T214" s="6"/>
      <c r="U214" s="6"/>
    </row>
    <row r="215" spans="2:21" x14ac:dyDescent="0.25"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5"/>
      <c r="M215" s="5"/>
      <c r="S215" t="s">
        <v>149</v>
      </c>
      <c r="T215" s="6"/>
      <c r="U215" s="6"/>
    </row>
    <row r="216" spans="2:21" x14ac:dyDescent="0.25"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5"/>
      <c r="M216" s="5"/>
      <c r="S216" t="s">
        <v>149</v>
      </c>
      <c r="T216" s="6"/>
      <c r="U216" s="6"/>
    </row>
    <row r="217" spans="2:21" x14ac:dyDescent="0.25"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5"/>
      <c r="M217" s="5"/>
      <c r="S217" t="s">
        <v>149</v>
      </c>
      <c r="T217" s="6"/>
      <c r="U217" s="6"/>
    </row>
    <row r="218" spans="2:21" x14ac:dyDescent="0.25"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5"/>
      <c r="M218" s="5"/>
      <c r="S218" t="s">
        <v>149</v>
      </c>
      <c r="T218" s="6"/>
      <c r="U218" s="6"/>
    </row>
    <row r="219" spans="2:21" x14ac:dyDescent="0.25"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5"/>
      <c r="M219" s="5"/>
      <c r="S219" t="s">
        <v>149</v>
      </c>
      <c r="T219" s="6"/>
      <c r="U219" s="6"/>
    </row>
    <row r="220" spans="2:21" x14ac:dyDescent="0.25"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5"/>
      <c r="M220" s="5"/>
      <c r="S220" t="s">
        <v>149</v>
      </c>
      <c r="T220" s="6"/>
      <c r="U220" s="6"/>
    </row>
    <row r="221" spans="2:21" x14ac:dyDescent="0.25"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5"/>
      <c r="M221" s="5"/>
      <c r="S221" t="s">
        <v>149</v>
      </c>
      <c r="T221" s="6"/>
      <c r="U221" s="6"/>
    </row>
    <row r="222" spans="2:21" x14ac:dyDescent="0.25"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5"/>
      <c r="M222" s="5"/>
      <c r="S222" t="s">
        <v>149</v>
      </c>
      <c r="T222" s="6"/>
      <c r="U222" s="6"/>
    </row>
    <row r="223" spans="2:21" x14ac:dyDescent="0.25"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5"/>
      <c r="M223" s="5"/>
      <c r="S223" t="s">
        <v>149</v>
      </c>
      <c r="T223" s="6"/>
      <c r="U223" s="6"/>
    </row>
    <row r="224" spans="2:21" x14ac:dyDescent="0.25"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5"/>
      <c r="M224" s="5"/>
      <c r="S224" t="s">
        <v>149</v>
      </c>
      <c r="T224" s="6"/>
      <c r="U224" s="6"/>
    </row>
    <row r="225" spans="2:21" x14ac:dyDescent="0.25"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5"/>
      <c r="M225" s="5"/>
      <c r="S225" t="s">
        <v>149</v>
      </c>
      <c r="T225" s="6"/>
      <c r="U225" s="6"/>
    </row>
    <row r="226" spans="2:21" x14ac:dyDescent="0.25"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5"/>
      <c r="M226" s="5"/>
      <c r="S226" t="s">
        <v>149</v>
      </c>
      <c r="T226" s="6"/>
      <c r="U226" s="6"/>
    </row>
    <row r="227" spans="2:21" x14ac:dyDescent="0.25"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5"/>
      <c r="M227" s="5"/>
      <c r="S227" t="s">
        <v>149</v>
      </c>
      <c r="T227" s="6"/>
      <c r="U227" s="6"/>
    </row>
    <row r="228" spans="2:21" x14ac:dyDescent="0.25"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5"/>
      <c r="M228" s="5"/>
      <c r="S228" t="s">
        <v>149</v>
      </c>
      <c r="T228" s="6"/>
      <c r="U228" s="6"/>
    </row>
    <row r="229" spans="2:21" x14ac:dyDescent="0.25"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5"/>
      <c r="M229" s="5"/>
      <c r="S229" t="s">
        <v>149</v>
      </c>
      <c r="T229" s="6"/>
      <c r="U229" s="6"/>
    </row>
    <row r="230" spans="2:21" x14ac:dyDescent="0.25"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5"/>
      <c r="M230" s="5"/>
      <c r="S230" t="s">
        <v>149</v>
      </c>
      <c r="T230" s="6"/>
      <c r="U230" s="6"/>
    </row>
    <row r="231" spans="2:21" x14ac:dyDescent="0.25"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5"/>
      <c r="M231" s="5"/>
      <c r="S231" t="s">
        <v>149</v>
      </c>
      <c r="T231" s="6"/>
      <c r="U231" s="6"/>
    </row>
    <row r="232" spans="2:21" x14ac:dyDescent="0.25"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5"/>
      <c r="M232" s="5"/>
      <c r="S232" t="s">
        <v>149</v>
      </c>
      <c r="T232" s="6"/>
      <c r="U232" s="6"/>
    </row>
    <row r="233" spans="2:21" x14ac:dyDescent="0.25"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5"/>
      <c r="M233" s="5"/>
      <c r="S233" t="s">
        <v>149</v>
      </c>
      <c r="T233" s="6"/>
      <c r="U233" s="6"/>
    </row>
    <row r="234" spans="2:21" x14ac:dyDescent="0.25"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5"/>
      <c r="M234" s="5"/>
      <c r="S234" t="s">
        <v>149</v>
      </c>
      <c r="T234" s="6"/>
      <c r="U234" s="6"/>
    </row>
    <row r="235" spans="2:21" x14ac:dyDescent="0.25"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5"/>
      <c r="M235" s="5"/>
      <c r="S235" t="s">
        <v>149</v>
      </c>
      <c r="T235" s="6"/>
      <c r="U235" s="6"/>
    </row>
    <row r="236" spans="2:21" x14ac:dyDescent="0.25"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5"/>
      <c r="M236" s="5"/>
      <c r="S236" t="s">
        <v>149</v>
      </c>
      <c r="T236" s="6"/>
      <c r="U236" s="6"/>
    </row>
    <row r="237" spans="2:21" x14ac:dyDescent="0.25"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5"/>
      <c r="M237" s="5"/>
      <c r="S237" t="s">
        <v>149</v>
      </c>
      <c r="T237" s="6"/>
      <c r="U237" s="6"/>
    </row>
    <row r="238" spans="2:21" x14ac:dyDescent="0.25"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5"/>
      <c r="M238" s="5"/>
      <c r="S238" t="s">
        <v>149</v>
      </c>
      <c r="T238" s="6"/>
      <c r="U238" s="6"/>
    </row>
    <row r="239" spans="2:21" x14ac:dyDescent="0.25"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5"/>
      <c r="M239" s="5"/>
      <c r="S239" t="s">
        <v>149</v>
      </c>
      <c r="T239" s="6"/>
      <c r="U239" s="6"/>
    </row>
    <row r="240" spans="2:21" x14ac:dyDescent="0.25"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5"/>
      <c r="M240" s="5"/>
      <c r="S240" t="s">
        <v>149</v>
      </c>
      <c r="T240" s="6"/>
      <c r="U240" s="6"/>
    </row>
    <row r="241" spans="2:21" x14ac:dyDescent="0.25"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5"/>
      <c r="M241" s="5"/>
      <c r="S241" t="s">
        <v>149</v>
      </c>
      <c r="T241" s="6"/>
      <c r="U241" s="6"/>
    </row>
    <row r="242" spans="2:21" x14ac:dyDescent="0.25"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5"/>
      <c r="M242" s="5"/>
      <c r="S242" t="s">
        <v>149</v>
      </c>
      <c r="T242" s="6"/>
      <c r="U242" s="6"/>
    </row>
    <row r="243" spans="2:21" x14ac:dyDescent="0.25"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5"/>
      <c r="M243" s="5"/>
      <c r="S243" t="s">
        <v>149</v>
      </c>
      <c r="T243" s="6"/>
      <c r="U243" s="6"/>
    </row>
    <row r="244" spans="2:21" x14ac:dyDescent="0.25"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5"/>
      <c r="M244" s="5"/>
      <c r="S244" t="s">
        <v>149</v>
      </c>
      <c r="T244" s="6"/>
      <c r="U244" s="6"/>
    </row>
    <row r="245" spans="2:21" x14ac:dyDescent="0.25"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5"/>
      <c r="M245" s="5"/>
      <c r="S245" t="s">
        <v>149</v>
      </c>
      <c r="T245" s="6"/>
      <c r="U245" s="6"/>
    </row>
    <row r="246" spans="2:21" x14ac:dyDescent="0.25"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5"/>
      <c r="M246" s="5"/>
      <c r="S246" t="s">
        <v>149</v>
      </c>
      <c r="T246" s="6"/>
      <c r="U246" s="6"/>
    </row>
    <row r="247" spans="2:21" x14ac:dyDescent="0.25"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5"/>
      <c r="M247" s="5"/>
      <c r="S247" t="s">
        <v>149</v>
      </c>
      <c r="T247" s="6"/>
      <c r="U247" s="6"/>
    </row>
    <row r="248" spans="2:21" x14ac:dyDescent="0.25"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5"/>
      <c r="M248" s="5"/>
      <c r="S248" t="s">
        <v>149</v>
      </c>
      <c r="T248" s="6"/>
      <c r="U248" s="6"/>
    </row>
    <row r="249" spans="2:21" x14ac:dyDescent="0.25"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5"/>
      <c r="M249" s="5"/>
      <c r="S249" t="s">
        <v>149</v>
      </c>
      <c r="T249" s="6"/>
      <c r="U249" s="6"/>
    </row>
    <row r="250" spans="2:21" x14ac:dyDescent="0.25"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5"/>
      <c r="M250" s="5"/>
      <c r="S250" t="s">
        <v>149</v>
      </c>
      <c r="T250" s="6"/>
      <c r="U250" s="6"/>
    </row>
    <row r="251" spans="2:21" x14ac:dyDescent="0.25"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5"/>
      <c r="M251" s="5"/>
      <c r="S251" t="s">
        <v>149</v>
      </c>
      <c r="T251" s="6"/>
      <c r="U251" s="6"/>
    </row>
    <row r="252" spans="2:21" x14ac:dyDescent="0.25"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5"/>
      <c r="M252" s="5"/>
      <c r="S252" t="s">
        <v>149</v>
      </c>
      <c r="T252" s="6"/>
      <c r="U252" s="6"/>
    </row>
    <row r="253" spans="2:21" x14ac:dyDescent="0.25"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5"/>
      <c r="M253" s="5"/>
      <c r="S253" t="s">
        <v>149</v>
      </c>
      <c r="T253" s="6"/>
      <c r="U253" s="6"/>
    </row>
    <row r="254" spans="2:21" x14ac:dyDescent="0.25"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5"/>
      <c r="M254" s="5"/>
      <c r="S254" t="s">
        <v>149</v>
      </c>
      <c r="T254" s="6"/>
      <c r="U254" s="6"/>
    </row>
    <row r="255" spans="2:21" x14ac:dyDescent="0.25"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5"/>
      <c r="M255" s="5"/>
      <c r="S255" t="s">
        <v>149</v>
      </c>
      <c r="T255" s="6"/>
      <c r="U255" s="6"/>
    </row>
    <row r="256" spans="2:21" x14ac:dyDescent="0.25"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5"/>
      <c r="M256" s="5"/>
      <c r="S256" t="s">
        <v>149</v>
      </c>
      <c r="T256" s="6"/>
      <c r="U256" s="6"/>
    </row>
    <row r="257" spans="2:21" x14ac:dyDescent="0.25"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5"/>
      <c r="M257" s="5"/>
      <c r="S257" t="s">
        <v>149</v>
      </c>
      <c r="T257" s="6"/>
      <c r="U257" s="6"/>
    </row>
    <row r="258" spans="2:21" x14ac:dyDescent="0.25"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5"/>
      <c r="M258" s="5"/>
      <c r="S258" t="s">
        <v>149</v>
      </c>
      <c r="T258" s="6"/>
      <c r="U258" s="6"/>
    </row>
    <row r="259" spans="2:21" x14ac:dyDescent="0.25"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5"/>
      <c r="M259" s="5"/>
      <c r="S259" t="s">
        <v>149</v>
      </c>
      <c r="T259" s="6"/>
      <c r="U259" s="6"/>
    </row>
    <row r="260" spans="2:21" x14ac:dyDescent="0.25"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5"/>
      <c r="M260" s="5"/>
      <c r="S260" t="s">
        <v>149</v>
      </c>
      <c r="T260" s="6"/>
      <c r="U260" s="6"/>
    </row>
    <row r="261" spans="2:21" x14ac:dyDescent="0.25"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5"/>
      <c r="M261" s="5"/>
      <c r="S261" t="s">
        <v>149</v>
      </c>
      <c r="T261" s="6"/>
      <c r="U261" s="6"/>
    </row>
    <row r="262" spans="2:21" x14ac:dyDescent="0.25"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5"/>
      <c r="M262" s="5"/>
      <c r="S262" t="s">
        <v>149</v>
      </c>
      <c r="T262" s="6"/>
      <c r="U262" s="6"/>
    </row>
    <row r="263" spans="2:21" x14ac:dyDescent="0.25"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5"/>
      <c r="M263" s="5"/>
      <c r="S263" t="s">
        <v>149</v>
      </c>
      <c r="T263" s="6"/>
      <c r="U263" s="6"/>
    </row>
    <row r="264" spans="2:21" x14ac:dyDescent="0.25"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5"/>
      <c r="M264" s="5"/>
      <c r="S264" t="s">
        <v>149</v>
      </c>
      <c r="T264" s="6"/>
      <c r="U264" s="6"/>
    </row>
    <row r="265" spans="2:21" x14ac:dyDescent="0.25"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5"/>
      <c r="M265" s="5"/>
      <c r="S265" t="s">
        <v>149</v>
      </c>
      <c r="T265" s="6"/>
      <c r="U265" s="6"/>
    </row>
    <row r="266" spans="2:21" x14ac:dyDescent="0.25"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5"/>
      <c r="M266" s="5"/>
      <c r="S266" t="s">
        <v>149</v>
      </c>
      <c r="T266" s="6"/>
      <c r="U266" s="6"/>
    </row>
    <row r="267" spans="2:21" x14ac:dyDescent="0.25"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5"/>
      <c r="M267" s="5"/>
      <c r="S267" t="s">
        <v>149</v>
      </c>
      <c r="T267" s="6"/>
      <c r="U267" s="6"/>
    </row>
    <row r="268" spans="2:21" x14ac:dyDescent="0.25"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5"/>
      <c r="M268" s="5"/>
      <c r="S268" t="s">
        <v>149</v>
      </c>
      <c r="T268" s="6"/>
      <c r="U268" s="6"/>
    </row>
    <row r="269" spans="2:21" x14ac:dyDescent="0.25"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5"/>
      <c r="M269" s="5"/>
      <c r="S269" t="s">
        <v>149</v>
      </c>
      <c r="T269" s="6"/>
      <c r="U269" s="6"/>
    </row>
    <row r="270" spans="2:21" x14ac:dyDescent="0.25"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5"/>
      <c r="M270" s="5"/>
      <c r="S270" t="s">
        <v>149</v>
      </c>
      <c r="T270" s="6"/>
      <c r="U270" s="6"/>
    </row>
    <row r="271" spans="2:21" x14ac:dyDescent="0.25"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5"/>
      <c r="M271" s="5"/>
      <c r="S271" t="s">
        <v>149</v>
      </c>
      <c r="T271" s="6"/>
      <c r="U271" s="6"/>
    </row>
    <row r="272" spans="2:21" x14ac:dyDescent="0.25"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T272" s="6"/>
      <c r="U272" s="6"/>
    </row>
    <row r="273" spans="4:21" x14ac:dyDescent="0.25">
      <c r="D273" s="3"/>
      <c r="K273" s="3"/>
      <c r="L273" s="5"/>
      <c r="M273" s="5"/>
      <c r="T273" s="6"/>
      <c r="U273" s="6"/>
    </row>
    <row r="274" spans="4:21" x14ac:dyDescent="0.25">
      <c r="D274" s="3"/>
      <c r="K274" s="3"/>
      <c r="L274" s="5"/>
      <c r="M274" s="5"/>
      <c r="T274" s="6"/>
      <c r="U274" s="6"/>
    </row>
    <row r="275" spans="4:21" x14ac:dyDescent="0.25">
      <c r="D275" s="3"/>
      <c r="K275" s="3"/>
      <c r="L275" s="5"/>
      <c r="M275" s="5"/>
      <c r="T275" s="6"/>
      <c r="U275" s="6"/>
    </row>
    <row r="276" spans="4:21" x14ac:dyDescent="0.25">
      <c r="D276" s="3"/>
      <c r="K276" s="3"/>
      <c r="L276" s="5"/>
      <c r="M276" s="5"/>
      <c r="T276" s="6"/>
      <c r="U276" s="6"/>
    </row>
    <row r="277" spans="4:21" x14ac:dyDescent="0.25">
      <c r="D277" s="3"/>
      <c r="K277" s="3"/>
      <c r="L277" s="5"/>
      <c r="M277" s="5"/>
      <c r="T277" s="6"/>
      <c r="U277" s="6"/>
    </row>
    <row r="278" spans="4:21" x14ac:dyDescent="0.25">
      <c r="D278" s="3"/>
      <c r="K278" s="3"/>
      <c r="L278" s="5"/>
      <c r="M278" s="5"/>
      <c r="T278" s="6"/>
      <c r="U278" s="6"/>
    </row>
    <row r="279" spans="4:21" x14ac:dyDescent="0.25">
      <c r="D279" s="3"/>
      <c r="K279" s="3"/>
      <c r="L279" s="5"/>
      <c r="M279" s="5"/>
      <c r="T279" s="6"/>
      <c r="U279" s="6"/>
    </row>
    <row r="280" spans="4:21" x14ac:dyDescent="0.25">
      <c r="D280" s="3"/>
      <c r="K280" s="3"/>
      <c r="L280" s="5"/>
      <c r="M280" s="5"/>
      <c r="T280" s="6"/>
      <c r="U280" s="6"/>
    </row>
    <row r="281" spans="4:21" x14ac:dyDescent="0.25">
      <c r="D281" s="3"/>
      <c r="K281" s="3"/>
      <c r="L281" s="5"/>
      <c r="M281" s="5"/>
      <c r="T281" s="6"/>
      <c r="U281" s="6"/>
    </row>
    <row r="282" spans="4:21" x14ac:dyDescent="0.25">
      <c r="D282" s="3"/>
      <c r="K282" s="3"/>
      <c r="L282" s="5"/>
      <c r="M282" s="5"/>
      <c r="T282" s="6"/>
      <c r="U282" s="6"/>
    </row>
    <row r="283" spans="4:21" x14ac:dyDescent="0.25">
      <c r="D283" s="3"/>
      <c r="K283" s="3"/>
      <c r="L283" s="5"/>
      <c r="M283" s="5"/>
      <c r="T283" s="6"/>
      <c r="U283" s="6"/>
    </row>
    <row r="284" spans="4:21" x14ac:dyDescent="0.25">
      <c r="D284" s="3"/>
      <c r="K284" s="3"/>
      <c r="L284" s="5"/>
      <c r="M284" s="5"/>
      <c r="T284" s="6"/>
      <c r="U284" s="6"/>
    </row>
    <row r="285" spans="4:21" x14ac:dyDescent="0.25">
      <c r="D285" s="3"/>
      <c r="K285" s="3"/>
      <c r="L285" s="5"/>
      <c r="M285" s="5"/>
      <c r="T285" s="6"/>
      <c r="U285" s="6"/>
    </row>
    <row r="286" spans="4:21" x14ac:dyDescent="0.25">
      <c r="D286" s="3"/>
      <c r="K286" s="3"/>
      <c r="L286" s="5"/>
      <c r="M286" s="5"/>
      <c r="T286" s="6"/>
      <c r="U286" s="6"/>
    </row>
    <row r="287" spans="4:21" x14ac:dyDescent="0.25">
      <c r="D287" s="3"/>
      <c r="K287" s="3"/>
      <c r="L287" s="5"/>
      <c r="M287" s="5"/>
      <c r="T287" s="6"/>
      <c r="U287" s="6"/>
    </row>
    <row r="288" spans="4:21" x14ac:dyDescent="0.25">
      <c r="D288" s="3"/>
      <c r="K288" s="3"/>
      <c r="L288" s="5"/>
      <c r="M288" s="5"/>
      <c r="T288" s="6"/>
      <c r="U288" s="6"/>
    </row>
    <row r="289" spans="4:21" x14ac:dyDescent="0.25">
      <c r="D289" s="3"/>
      <c r="K289" s="3"/>
      <c r="L289" s="5"/>
      <c r="M289" s="5"/>
      <c r="T289" s="6"/>
      <c r="U289" s="6"/>
    </row>
    <row r="290" spans="4:21" x14ac:dyDescent="0.25">
      <c r="D290" s="3"/>
      <c r="K290" s="3"/>
      <c r="L290" s="5"/>
      <c r="M290" s="5"/>
      <c r="T290" s="6"/>
      <c r="U290" s="6"/>
    </row>
    <row r="291" spans="4:21" x14ac:dyDescent="0.25">
      <c r="D291" s="3"/>
      <c r="K291" s="3"/>
      <c r="L291" s="5"/>
      <c r="M291" s="5"/>
      <c r="T291" s="6"/>
      <c r="U291" s="6"/>
    </row>
    <row r="292" spans="4:21" x14ac:dyDescent="0.25">
      <c r="D292" s="3"/>
      <c r="K292" s="3"/>
      <c r="L292" s="5"/>
      <c r="M292" s="5"/>
      <c r="T292" s="6"/>
      <c r="U292" s="6"/>
    </row>
    <row r="293" spans="4:21" x14ac:dyDescent="0.25">
      <c r="D293" s="3"/>
      <c r="K293" s="3"/>
      <c r="L293" s="5"/>
      <c r="M293" s="5"/>
      <c r="T293" s="6"/>
      <c r="U293" s="6"/>
    </row>
    <row r="294" spans="4:21" x14ac:dyDescent="0.25">
      <c r="D294" s="3"/>
      <c r="K294" s="3"/>
      <c r="L294" s="5"/>
      <c r="M294" s="5"/>
      <c r="T294" s="6"/>
      <c r="U294" s="6"/>
    </row>
    <row r="295" spans="4:21" x14ac:dyDescent="0.25">
      <c r="D295" s="3"/>
      <c r="K295" s="3"/>
      <c r="L295" s="5"/>
      <c r="M295" s="5"/>
      <c r="T295" s="6"/>
      <c r="U295" s="6"/>
    </row>
    <row r="296" spans="4:21" x14ac:dyDescent="0.25">
      <c r="D296" s="3"/>
      <c r="K296" s="3"/>
      <c r="L296" s="5"/>
      <c r="M296" s="5"/>
      <c r="T296" s="6"/>
      <c r="U296" s="6"/>
    </row>
    <row r="297" spans="4:21" x14ac:dyDescent="0.25">
      <c r="D297" s="3"/>
      <c r="K297" s="3"/>
      <c r="L297" s="5"/>
      <c r="M297" s="5"/>
      <c r="T297" s="6"/>
      <c r="U297" s="6"/>
    </row>
    <row r="298" spans="4:21" x14ac:dyDescent="0.25">
      <c r="D298" s="3"/>
      <c r="K298" s="3"/>
      <c r="L298" s="5"/>
      <c r="M298" s="5"/>
      <c r="T298" s="6"/>
      <c r="U298" s="6"/>
    </row>
    <row r="299" spans="4:21" x14ac:dyDescent="0.25">
      <c r="D299" s="3"/>
      <c r="K299" s="3"/>
      <c r="L299" s="5"/>
      <c r="M299" s="5"/>
      <c r="T299" s="6"/>
      <c r="U299" s="6"/>
    </row>
    <row r="300" spans="4:21" x14ac:dyDescent="0.25">
      <c r="D300" s="3"/>
      <c r="K300" s="3"/>
      <c r="L300" s="5"/>
      <c r="M300" s="5"/>
      <c r="T300" s="6"/>
      <c r="U300" s="6"/>
    </row>
    <row r="301" spans="4:21" x14ac:dyDescent="0.25">
      <c r="D301" s="3"/>
      <c r="K301" s="3"/>
      <c r="L301" s="5"/>
      <c r="M301" s="5"/>
      <c r="T301" s="6"/>
      <c r="U301" s="6"/>
    </row>
    <row r="302" spans="4:21" x14ac:dyDescent="0.25">
      <c r="D302" s="3"/>
      <c r="K302" s="3"/>
      <c r="L302" s="5"/>
      <c r="M302" s="5"/>
      <c r="T302" s="6"/>
      <c r="U302" s="6"/>
    </row>
    <row r="303" spans="4:21" x14ac:dyDescent="0.25">
      <c r="D303" s="3"/>
      <c r="K303" s="3"/>
      <c r="L303" s="5"/>
      <c r="M303" s="5"/>
      <c r="T303" s="6"/>
      <c r="U303" s="6"/>
    </row>
    <row r="304" spans="4:21" x14ac:dyDescent="0.25">
      <c r="D304" s="3"/>
      <c r="K304" s="3"/>
      <c r="L304" s="5"/>
      <c r="M304" s="5"/>
      <c r="T304" s="6"/>
      <c r="U304" s="6"/>
    </row>
    <row r="305" spans="4:21" x14ac:dyDescent="0.25">
      <c r="D305" s="3"/>
      <c r="K305" s="3"/>
      <c r="L305" s="5"/>
      <c r="M305" s="5"/>
      <c r="T305" s="6"/>
      <c r="U305" s="6"/>
    </row>
    <row r="306" spans="4:21" x14ac:dyDescent="0.25">
      <c r="D306" s="3"/>
      <c r="K306" s="3"/>
      <c r="L306" s="5"/>
      <c r="M306" s="5"/>
      <c r="T306" s="6"/>
      <c r="U306" s="6"/>
    </row>
    <row r="307" spans="4:21" x14ac:dyDescent="0.25">
      <c r="D307" s="3"/>
      <c r="K307" s="3"/>
      <c r="L307" s="5"/>
      <c r="M307" s="5"/>
      <c r="T307" s="6"/>
      <c r="U307" s="6"/>
    </row>
    <row r="308" spans="4:21" x14ac:dyDescent="0.25">
      <c r="D308" s="3"/>
      <c r="K308" s="3"/>
      <c r="L308" s="5"/>
      <c r="M308" s="5"/>
      <c r="T308" s="6"/>
      <c r="U308" s="6"/>
    </row>
    <row r="309" spans="4:21" x14ac:dyDescent="0.25">
      <c r="D309" s="3"/>
      <c r="K309" s="3"/>
      <c r="L309" s="5"/>
      <c r="M309" s="5"/>
      <c r="T309" s="6"/>
      <c r="U309" s="6"/>
    </row>
    <row r="310" spans="4:21" x14ac:dyDescent="0.25">
      <c r="D310" s="3"/>
      <c r="K310" s="3"/>
      <c r="L310" s="5"/>
      <c r="M310" s="5"/>
      <c r="T310" s="6"/>
      <c r="U310" s="6"/>
    </row>
    <row r="311" spans="4:21" x14ac:dyDescent="0.25">
      <c r="D311" s="3"/>
      <c r="K311" s="3"/>
      <c r="L311" s="5"/>
      <c r="M311" s="5"/>
      <c r="T311" s="6"/>
      <c r="U311" s="6"/>
    </row>
    <row r="312" spans="4:21" x14ac:dyDescent="0.25">
      <c r="D312" s="3"/>
      <c r="K312" s="3"/>
      <c r="L312" s="5"/>
      <c r="M312" s="5"/>
      <c r="T312" s="6"/>
      <c r="U312" s="6"/>
    </row>
    <row r="313" spans="4:21" x14ac:dyDescent="0.25">
      <c r="D313" s="3"/>
      <c r="K313" s="3"/>
      <c r="L313" s="5"/>
      <c r="M313" s="5"/>
      <c r="T313" s="6"/>
      <c r="U313" s="6"/>
    </row>
    <row r="314" spans="4:21" x14ac:dyDescent="0.25">
      <c r="D314" s="3"/>
      <c r="K314" s="3"/>
      <c r="L314" s="5"/>
      <c r="M314" s="5"/>
      <c r="T314" s="6"/>
      <c r="U314" s="6"/>
    </row>
    <row r="315" spans="4:21" x14ac:dyDescent="0.25">
      <c r="D315" s="3"/>
      <c r="K315" s="3"/>
      <c r="L315" s="5"/>
      <c r="M315" s="5"/>
      <c r="T315" s="6"/>
      <c r="U315" s="6"/>
    </row>
    <row r="316" spans="4:21" x14ac:dyDescent="0.25">
      <c r="D316" s="3"/>
      <c r="K316" s="3"/>
      <c r="L316" s="5"/>
      <c r="M316" s="5"/>
      <c r="T316" s="6"/>
      <c r="U316" s="6"/>
    </row>
    <row r="317" spans="4:21" x14ac:dyDescent="0.25">
      <c r="D317" s="3"/>
      <c r="K317" s="3"/>
      <c r="L317" s="5"/>
      <c r="M317" s="5"/>
      <c r="T317" s="6"/>
      <c r="U317" s="6"/>
    </row>
    <row r="318" spans="4:21" x14ac:dyDescent="0.25">
      <c r="D318" s="3"/>
      <c r="K318" s="3"/>
      <c r="L318" s="5"/>
      <c r="M318" s="5"/>
      <c r="T318" s="6"/>
      <c r="U318" s="6"/>
    </row>
    <row r="319" spans="4:21" x14ac:dyDescent="0.25">
      <c r="D319" s="3"/>
      <c r="K319" s="3"/>
      <c r="L319" s="5"/>
      <c r="M319" s="5"/>
      <c r="T319" s="6"/>
      <c r="U319" s="6"/>
    </row>
    <row r="320" spans="4:21" x14ac:dyDescent="0.25">
      <c r="D320" s="3"/>
      <c r="K320" s="3"/>
      <c r="L320" s="5"/>
      <c r="M320" s="5"/>
      <c r="T320" s="6"/>
      <c r="U320" s="6"/>
    </row>
    <row r="321" spans="4:21" x14ac:dyDescent="0.25">
      <c r="D321" s="3"/>
      <c r="K321" s="3"/>
      <c r="L321" s="5"/>
      <c r="M321" s="5"/>
      <c r="T321" s="6"/>
      <c r="U321" s="6"/>
    </row>
    <row r="322" spans="4:21" x14ac:dyDescent="0.25">
      <c r="D322" s="3"/>
      <c r="K322" s="3"/>
      <c r="L322" s="5"/>
      <c r="M322" s="5"/>
      <c r="T322" s="6"/>
      <c r="U322" s="6"/>
    </row>
    <row r="323" spans="4:21" x14ac:dyDescent="0.25">
      <c r="D323" s="3"/>
      <c r="K323" s="3"/>
      <c r="L323" s="5"/>
      <c r="M323" s="5"/>
      <c r="T323" s="6"/>
      <c r="U323" s="6"/>
    </row>
    <row r="324" spans="4:21" x14ac:dyDescent="0.25">
      <c r="D324" s="3"/>
      <c r="K324" s="3"/>
      <c r="L324" s="5"/>
      <c r="M324" s="5"/>
      <c r="T324" s="6"/>
      <c r="U324" s="6"/>
    </row>
    <row r="325" spans="4:21" x14ac:dyDescent="0.25">
      <c r="D325" s="3"/>
      <c r="K325" s="3"/>
      <c r="L325" s="5"/>
      <c r="M325" s="5"/>
      <c r="T325" s="6"/>
      <c r="U325" s="6"/>
    </row>
    <row r="326" spans="4:21" x14ac:dyDescent="0.25">
      <c r="D326" s="3"/>
      <c r="K326" s="3"/>
      <c r="L326" s="5"/>
      <c r="M326" s="5"/>
      <c r="T326" s="6"/>
      <c r="U326" s="6"/>
    </row>
    <row r="327" spans="4:21" x14ac:dyDescent="0.25">
      <c r="D327" s="3"/>
      <c r="K327" s="3"/>
      <c r="L327" s="5"/>
      <c r="M327" s="5"/>
      <c r="T327" s="6"/>
      <c r="U327" s="6"/>
    </row>
    <row r="328" spans="4:21" x14ac:dyDescent="0.25">
      <c r="D328" s="3"/>
      <c r="K328" s="3"/>
      <c r="L328" s="5"/>
      <c r="M328" s="5"/>
      <c r="T328" s="6"/>
      <c r="U328" s="6"/>
    </row>
    <row r="329" spans="4:21" x14ac:dyDescent="0.25">
      <c r="D329" s="3"/>
      <c r="K329" s="3"/>
      <c r="L329" s="5"/>
      <c r="M329" s="5"/>
      <c r="T329" s="6"/>
      <c r="U329" s="6"/>
    </row>
    <row r="330" spans="4:21" x14ac:dyDescent="0.25">
      <c r="D330" s="3"/>
      <c r="K330" s="3"/>
      <c r="L330" s="5"/>
      <c r="M330" s="5"/>
      <c r="T330" s="6"/>
      <c r="U330" s="6"/>
    </row>
    <row r="331" spans="4:21" x14ac:dyDescent="0.25">
      <c r="D331" s="3"/>
      <c r="K331" s="3"/>
      <c r="L331" s="5"/>
      <c r="M331" s="5"/>
      <c r="T331" s="6"/>
      <c r="U331" s="6"/>
    </row>
    <row r="332" spans="4:21" x14ac:dyDescent="0.25">
      <c r="D332" s="3"/>
      <c r="K332" s="3"/>
      <c r="L332" s="5"/>
      <c r="M332" s="5"/>
      <c r="T332" s="6"/>
      <c r="U332" s="6"/>
    </row>
    <row r="333" spans="4:21" x14ac:dyDescent="0.25">
      <c r="D333" s="3"/>
      <c r="K333" s="3"/>
      <c r="L333" s="5"/>
      <c r="M333" s="5"/>
      <c r="T333" s="6"/>
      <c r="U333" s="6"/>
    </row>
    <row r="334" spans="4:21" x14ac:dyDescent="0.25">
      <c r="D334" s="3"/>
      <c r="K334" s="3"/>
      <c r="L334" s="5"/>
      <c r="M334" s="5"/>
      <c r="T334" s="6"/>
      <c r="U334" s="6"/>
    </row>
    <row r="335" spans="4:21" x14ac:dyDescent="0.25">
      <c r="D335" s="3"/>
      <c r="K335" s="3"/>
      <c r="L335" s="5"/>
      <c r="M335" s="5"/>
      <c r="T335" s="6"/>
      <c r="U335" s="6"/>
    </row>
    <row r="336" spans="4:21" x14ac:dyDescent="0.25">
      <c r="D336" s="3"/>
      <c r="K336" s="3"/>
      <c r="L336" s="5"/>
      <c r="M336" s="5"/>
      <c r="T336" s="6"/>
      <c r="U336" s="6"/>
    </row>
    <row r="337" spans="4:21" x14ac:dyDescent="0.25">
      <c r="D337" s="3"/>
      <c r="K337" s="3"/>
      <c r="L337" s="5"/>
      <c r="M337" s="5"/>
      <c r="T337" s="6"/>
      <c r="U337" s="6"/>
    </row>
    <row r="338" spans="4:21" x14ac:dyDescent="0.25">
      <c r="D338" s="3"/>
      <c r="K338" s="3"/>
      <c r="L338" s="5"/>
      <c r="M338" s="5"/>
      <c r="T338" s="6"/>
      <c r="U338" s="6"/>
    </row>
    <row r="339" spans="4:21" x14ac:dyDescent="0.25">
      <c r="D339" s="3"/>
      <c r="K339" s="3"/>
      <c r="L339" s="5"/>
      <c r="M339" s="5"/>
      <c r="T339" s="6"/>
      <c r="U339" s="6"/>
    </row>
    <row r="340" spans="4:21" x14ac:dyDescent="0.25">
      <c r="D340" s="3"/>
      <c r="K340" s="3"/>
      <c r="L340" s="5"/>
      <c r="M340" s="5"/>
      <c r="T340" s="6"/>
      <c r="U340" s="6"/>
    </row>
    <row r="341" spans="4:21" x14ac:dyDescent="0.25">
      <c r="D341" s="3"/>
      <c r="K341" s="3"/>
      <c r="L341" s="5"/>
      <c r="M341" s="5"/>
      <c r="T341" s="6"/>
      <c r="U341" s="6"/>
    </row>
    <row r="342" spans="4:21" x14ac:dyDescent="0.25">
      <c r="D342" s="3"/>
      <c r="K342" s="3"/>
      <c r="L342" s="5"/>
      <c r="M342" s="5"/>
      <c r="T342" s="6"/>
      <c r="U342" s="6"/>
    </row>
    <row r="343" spans="4:21" x14ac:dyDescent="0.25">
      <c r="D343" s="3"/>
      <c r="K343" s="3"/>
      <c r="L343" s="5"/>
      <c r="M343" s="5"/>
      <c r="T343" s="6"/>
      <c r="U343" s="6"/>
    </row>
    <row r="344" spans="4:21" x14ac:dyDescent="0.25">
      <c r="D344" s="3"/>
      <c r="K344" s="3"/>
      <c r="L344" s="5"/>
      <c r="M344" s="5"/>
      <c r="T344" s="6"/>
      <c r="U344" s="6"/>
    </row>
    <row r="345" spans="4:21" x14ac:dyDescent="0.25">
      <c r="D345" s="3"/>
      <c r="K345" s="3"/>
      <c r="L345" s="5"/>
      <c r="M345" s="5"/>
      <c r="T345" s="6"/>
      <c r="U345" s="6"/>
    </row>
    <row r="346" spans="4:21" x14ac:dyDescent="0.25">
      <c r="D346" s="3"/>
      <c r="K346" s="3"/>
      <c r="L346" s="5"/>
      <c r="M346" s="5"/>
      <c r="T346" s="6"/>
      <c r="U346" s="6"/>
    </row>
    <row r="347" spans="4:21" x14ac:dyDescent="0.25">
      <c r="D347" s="3"/>
      <c r="K347" s="3"/>
      <c r="L347" s="5"/>
      <c r="M347" s="5"/>
      <c r="T347" s="6"/>
      <c r="U347" s="6"/>
    </row>
    <row r="348" spans="4:21" x14ac:dyDescent="0.25">
      <c r="D348" s="3"/>
      <c r="K348" s="3"/>
      <c r="L348" s="5"/>
      <c r="M348" s="5"/>
      <c r="T348" s="6"/>
      <c r="U348" s="6"/>
    </row>
    <row r="349" spans="4:21" x14ac:dyDescent="0.25">
      <c r="D349" s="3"/>
      <c r="K349" s="3"/>
      <c r="L349" s="5"/>
      <c r="M349" s="5"/>
      <c r="T349" s="6"/>
      <c r="U349" s="6"/>
    </row>
    <row r="350" spans="4:21" x14ac:dyDescent="0.25">
      <c r="D350" s="3"/>
      <c r="K350" s="3"/>
      <c r="L350" s="5"/>
      <c r="M350" s="5"/>
      <c r="T350" s="6"/>
      <c r="U350" s="6"/>
    </row>
    <row r="351" spans="4:21" x14ac:dyDescent="0.25">
      <c r="D351" s="3"/>
      <c r="K351" s="3"/>
      <c r="L351" s="5"/>
      <c r="M351" s="5"/>
      <c r="T351" s="6"/>
      <c r="U351" s="6"/>
    </row>
    <row r="352" spans="4:21" x14ac:dyDescent="0.25">
      <c r="D352" s="3"/>
      <c r="K352" s="3"/>
      <c r="L352" s="5"/>
      <c r="M352" s="5"/>
      <c r="T352" s="6"/>
      <c r="U352" s="6"/>
    </row>
    <row r="353" spans="4:21" x14ac:dyDescent="0.25">
      <c r="D353" s="3"/>
      <c r="K353" s="3"/>
      <c r="L353" s="5"/>
      <c r="M353" s="5"/>
      <c r="T353" s="6"/>
      <c r="U353" s="6"/>
    </row>
    <row r="354" spans="4:21" x14ac:dyDescent="0.25">
      <c r="D354" s="3"/>
      <c r="K354" s="3"/>
      <c r="L354" s="5"/>
      <c r="M354" s="5"/>
      <c r="T354" s="6"/>
      <c r="U354" s="6"/>
    </row>
    <row r="355" spans="4:21" x14ac:dyDescent="0.25">
      <c r="D355" s="3"/>
      <c r="K355" s="3"/>
      <c r="L355" s="5"/>
      <c r="M355" s="5"/>
      <c r="T355" s="6"/>
      <c r="U355" s="6"/>
    </row>
    <row r="356" spans="4:21" x14ac:dyDescent="0.25">
      <c r="D356" s="3"/>
      <c r="K356" s="3"/>
      <c r="L356" s="5"/>
      <c r="M356" s="5"/>
      <c r="T356" s="6"/>
      <c r="U356" s="6"/>
    </row>
    <row r="357" spans="4:21" x14ac:dyDescent="0.25">
      <c r="D357" s="3"/>
      <c r="K357" s="3"/>
      <c r="L357" s="5"/>
      <c r="M357" s="5"/>
      <c r="T357" s="6"/>
      <c r="U357" s="6"/>
    </row>
    <row r="358" spans="4:21" x14ac:dyDescent="0.25">
      <c r="D358" s="3"/>
      <c r="K358" s="3"/>
      <c r="L358" s="5"/>
      <c r="M358" s="5"/>
      <c r="T358" s="6"/>
      <c r="U358" s="6"/>
    </row>
    <row r="359" spans="4:21" x14ac:dyDescent="0.25">
      <c r="D359" s="3"/>
      <c r="K359" s="3"/>
      <c r="L359" s="5"/>
      <c r="M359" s="5"/>
      <c r="T359" s="6"/>
      <c r="U359" s="6"/>
    </row>
    <row r="360" spans="4:21" x14ac:dyDescent="0.25">
      <c r="D360" s="3"/>
      <c r="K360" s="3"/>
      <c r="L360" s="5"/>
      <c r="M360" s="5"/>
      <c r="T360" s="6"/>
      <c r="U360" s="6"/>
    </row>
    <row r="361" spans="4:21" x14ac:dyDescent="0.25">
      <c r="D361" s="3"/>
      <c r="K361" s="3"/>
      <c r="L361" s="5"/>
      <c r="M361" s="5"/>
      <c r="T361" s="6"/>
      <c r="U361" s="6"/>
    </row>
    <row r="362" spans="4:21" x14ac:dyDescent="0.25">
      <c r="D362" s="3"/>
      <c r="K362" s="3"/>
      <c r="L362" s="5"/>
      <c r="M362" s="5"/>
      <c r="T362" s="6"/>
      <c r="U362" s="6"/>
    </row>
    <row r="363" spans="4:21" x14ac:dyDescent="0.25">
      <c r="D363" s="3"/>
      <c r="K363" s="3"/>
      <c r="L363" s="5"/>
      <c r="M363" s="5"/>
      <c r="T363" s="6"/>
      <c r="U363" s="6"/>
    </row>
    <row r="364" spans="4:21" x14ac:dyDescent="0.25">
      <c r="D364" s="3"/>
      <c r="K364" s="3"/>
      <c r="L364" s="5"/>
      <c r="M364" s="5"/>
      <c r="T364" s="6"/>
      <c r="U364" s="6"/>
    </row>
    <row r="365" spans="4:21" x14ac:dyDescent="0.25">
      <c r="D365" s="3"/>
      <c r="K365" s="3"/>
      <c r="L365" s="5"/>
      <c r="M365" s="5"/>
      <c r="T365" s="6"/>
      <c r="U365" s="6"/>
    </row>
    <row r="366" spans="4:21" x14ac:dyDescent="0.25">
      <c r="D366" s="3"/>
      <c r="K366" s="3"/>
      <c r="L366" s="5"/>
      <c r="M366" s="5"/>
      <c r="T366" s="6"/>
      <c r="U366" s="6"/>
    </row>
    <row r="367" spans="4:21" x14ac:dyDescent="0.25">
      <c r="D367" s="3"/>
      <c r="K367" s="3"/>
      <c r="L367" s="5"/>
      <c r="M367" s="5"/>
      <c r="T367" s="6"/>
      <c r="U367" s="6"/>
    </row>
    <row r="368" spans="4:21" x14ac:dyDescent="0.25">
      <c r="D368" s="3"/>
      <c r="K368" s="3"/>
      <c r="L368" s="5"/>
      <c r="M368" s="5"/>
      <c r="T368" s="6"/>
      <c r="U368" s="6"/>
    </row>
    <row r="369" spans="4:21" x14ac:dyDescent="0.25">
      <c r="D369" s="3"/>
      <c r="K369" s="3"/>
      <c r="L369" s="5"/>
      <c r="M369" s="5"/>
      <c r="T369" s="6"/>
      <c r="U369" s="6"/>
    </row>
    <row r="370" spans="4:21" x14ac:dyDescent="0.25">
      <c r="D370" s="3"/>
      <c r="K370" s="3"/>
      <c r="L370" s="5"/>
      <c r="M370" s="5"/>
      <c r="T370" s="6"/>
      <c r="U370" s="6"/>
    </row>
    <row r="371" spans="4:21" x14ac:dyDescent="0.25">
      <c r="D371" s="3"/>
      <c r="K371" s="3"/>
      <c r="L371" s="5"/>
      <c r="M371" s="5"/>
      <c r="T371" s="6"/>
      <c r="U371" s="6"/>
    </row>
    <row r="372" spans="4:21" x14ac:dyDescent="0.25">
      <c r="D372" s="3"/>
      <c r="K372" s="3"/>
      <c r="L372" s="5"/>
      <c r="M372" s="5"/>
      <c r="T372" s="6"/>
      <c r="U372" s="6"/>
    </row>
    <row r="373" spans="4:21" x14ac:dyDescent="0.25">
      <c r="D373" s="3"/>
      <c r="K373" s="3"/>
      <c r="L373" s="5"/>
      <c r="M373" s="5"/>
      <c r="T373" s="6"/>
      <c r="U373" s="6"/>
    </row>
    <row r="374" spans="4:21" x14ac:dyDescent="0.25">
      <c r="D374" s="3"/>
      <c r="K374" s="3"/>
      <c r="L374" s="5"/>
      <c r="M374" s="5"/>
      <c r="T374" s="6"/>
      <c r="U374" s="6"/>
    </row>
    <row r="375" spans="4:21" x14ac:dyDescent="0.25">
      <c r="D375" s="3"/>
      <c r="K375" s="3"/>
      <c r="L375" s="5"/>
      <c r="M375" s="5"/>
      <c r="T375" s="6"/>
      <c r="U375" s="6"/>
    </row>
    <row r="376" spans="4:21" x14ac:dyDescent="0.25">
      <c r="D376" s="3"/>
      <c r="K376" s="3"/>
      <c r="L376" s="5"/>
      <c r="M376" s="5"/>
      <c r="T376" s="6"/>
      <c r="U376" s="6"/>
    </row>
    <row r="377" spans="4:21" x14ac:dyDescent="0.25">
      <c r="D377" s="3"/>
      <c r="K377" s="3"/>
      <c r="L377" s="5"/>
      <c r="M377" s="5"/>
      <c r="T377" s="6"/>
      <c r="U377" s="6"/>
    </row>
    <row r="378" spans="4:21" x14ac:dyDescent="0.25">
      <c r="D378" s="3"/>
      <c r="K378" s="3"/>
      <c r="L378" s="5"/>
      <c r="M378" s="5"/>
      <c r="T378" s="6"/>
      <c r="U378" s="6"/>
    </row>
    <row r="379" spans="4:21" x14ac:dyDescent="0.25">
      <c r="D379" s="3"/>
      <c r="K379" s="3"/>
      <c r="L379" s="5"/>
      <c r="M379" s="5"/>
      <c r="T379" s="6"/>
      <c r="U379" s="6"/>
    </row>
    <row r="380" spans="4:21" x14ac:dyDescent="0.25">
      <c r="D380" s="3"/>
      <c r="K380" s="3"/>
      <c r="L380" s="5"/>
      <c r="M380" s="5"/>
      <c r="T380" s="6"/>
      <c r="U380" s="6"/>
    </row>
    <row r="381" spans="4:21" x14ac:dyDescent="0.25">
      <c r="D381" s="3"/>
      <c r="K381" s="3"/>
      <c r="L381" s="5"/>
      <c r="M381" s="5"/>
      <c r="T381" s="6"/>
      <c r="U381" s="6"/>
    </row>
    <row r="382" spans="4:21" x14ac:dyDescent="0.25">
      <c r="D382" s="3"/>
      <c r="K382" s="3"/>
      <c r="L382" s="5"/>
      <c r="M382" s="5"/>
      <c r="T382" s="6"/>
      <c r="U382" s="6"/>
    </row>
    <row r="383" spans="4:21" x14ac:dyDescent="0.25">
      <c r="D383" s="3"/>
      <c r="K383" s="3"/>
      <c r="L383" s="5"/>
      <c r="M383" s="5"/>
      <c r="T383" s="6"/>
      <c r="U383" s="6"/>
    </row>
    <row r="384" spans="4:21" x14ac:dyDescent="0.25">
      <c r="D384" s="3"/>
      <c r="K384" s="3"/>
      <c r="L384" s="5"/>
      <c r="M384" s="5"/>
      <c r="T384" s="6"/>
      <c r="U384" s="6"/>
    </row>
    <row r="385" spans="1:21" x14ac:dyDescent="0.25">
      <c r="D385" s="3"/>
      <c r="K385" s="3"/>
      <c r="L385" s="5"/>
      <c r="M385" s="5"/>
      <c r="T385" s="6"/>
      <c r="U385" s="6"/>
    </row>
    <row r="386" spans="1:21" x14ac:dyDescent="0.25">
      <c r="D386" s="3"/>
      <c r="K386" s="3"/>
      <c r="L386" s="5"/>
      <c r="M386" s="5"/>
      <c r="T386" s="6"/>
      <c r="U386" s="6"/>
    </row>
    <row r="387" spans="1:21" x14ac:dyDescent="0.25">
      <c r="D387" s="3"/>
      <c r="K387" s="3"/>
      <c r="L387" s="5"/>
      <c r="M387" s="5"/>
      <c r="T387" s="6"/>
      <c r="U387" s="6"/>
    </row>
    <row r="388" spans="1:21" x14ac:dyDescent="0.25">
      <c r="D388" s="3"/>
      <c r="K388" s="3"/>
      <c r="L388" s="5"/>
      <c r="M388" s="5"/>
      <c r="T388" s="6"/>
      <c r="U388" s="6"/>
    </row>
    <row r="389" spans="1:21" x14ac:dyDescent="0.25">
      <c r="D389" s="3"/>
      <c r="K389" s="3"/>
      <c r="L389" s="5"/>
      <c r="M389" s="5"/>
      <c r="T389" s="6"/>
      <c r="U389" s="6"/>
    </row>
    <row r="390" spans="1:21" x14ac:dyDescent="0.25">
      <c r="D390" s="3"/>
      <c r="K390" s="3"/>
      <c r="L390" s="5"/>
      <c r="M390" s="5"/>
      <c r="T390" s="6"/>
      <c r="U390" s="6"/>
    </row>
    <row r="391" spans="1:21" x14ac:dyDescent="0.25">
      <c r="D391" s="3"/>
      <c r="K391" s="3"/>
      <c r="L391" s="5"/>
      <c r="M391" s="5"/>
      <c r="T391" s="6"/>
      <c r="U391" s="6"/>
    </row>
    <row r="392" spans="1:21" x14ac:dyDescent="0.25">
      <c r="D392" s="3"/>
      <c r="K392" s="3"/>
      <c r="L392" s="5"/>
      <c r="M392" s="5"/>
      <c r="T392" s="6"/>
      <c r="U392" s="6"/>
    </row>
    <row r="393" spans="1:21" x14ac:dyDescent="0.25">
      <c r="D393" s="3"/>
      <c r="K393" s="3"/>
      <c r="L393" s="5"/>
      <c r="M393" s="5"/>
      <c r="T393" s="6"/>
      <c r="U393" s="6"/>
    </row>
    <row r="394" spans="1:21" x14ac:dyDescent="0.25">
      <c r="D394" s="3"/>
      <c r="K394" s="3"/>
      <c r="L394" s="5"/>
      <c r="M394" s="5"/>
      <c r="T394" s="6"/>
      <c r="U394" s="6"/>
    </row>
    <row r="395" spans="1:21" x14ac:dyDescent="0.25">
      <c r="D395" s="3"/>
      <c r="K395" s="3"/>
      <c r="L395" s="5"/>
      <c r="M395" s="5"/>
      <c r="T395" s="6"/>
      <c r="U395" s="6"/>
    </row>
    <row r="396" spans="1:21" x14ac:dyDescent="0.25">
      <c r="D396" s="3"/>
      <c r="K396" s="3"/>
      <c r="L396" s="5"/>
      <c r="M396" s="5"/>
      <c r="T396" s="6"/>
      <c r="U396" s="6"/>
    </row>
    <row r="397" spans="1:21" x14ac:dyDescent="0.25">
      <c r="A397" s="1"/>
      <c r="D397" s="3"/>
      <c r="K397" s="3"/>
      <c r="L397" s="5"/>
      <c r="M397" s="5"/>
      <c r="T397" s="6"/>
      <c r="U397" s="6"/>
    </row>
    <row r="398" spans="1:21" x14ac:dyDescent="0.25">
      <c r="A398" s="1"/>
      <c r="D398" s="3"/>
      <c r="K398" s="3"/>
      <c r="L398" s="5"/>
      <c r="M398" s="5"/>
      <c r="T398" s="6"/>
      <c r="U398" s="6"/>
    </row>
    <row r="399" spans="1:21" x14ac:dyDescent="0.25">
      <c r="A399" s="1"/>
      <c r="D399" s="3"/>
      <c r="K399" s="3"/>
      <c r="L399" s="5"/>
      <c r="M399" s="5"/>
      <c r="T399" s="6"/>
      <c r="U399" s="6"/>
    </row>
    <row r="400" spans="1:21" x14ac:dyDescent="0.25">
      <c r="A400" s="1"/>
      <c r="D400" s="3"/>
      <c r="K400" s="3"/>
      <c r="L400" s="5"/>
      <c r="M400" s="5"/>
      <c r="T400" s="6"/>
      <c r="U400" s="6"/>
    </row>
    <row r="401" spans="1:21" x14ac:dyDescent="0.25">
      <c r="A401" s="1"/>
      <c r="D401" s="3"/>
      <c r="K401" s="3"/>
      <c r="L401" s="5"/>
      <c r="M401" s="5"/>
      <c r="T401" s="6"/>
      <c r="U401" s="6"/>
    </row>
    <row r="402" spans="1:21" x14ac:dyDescent="0.25">
      <c r="A402" s="1"/>
      <c r="D402" s="3"/>
      <c r="K402" s="3"/>
      <c r="L402" s="5"/>
      <c r="M402" s="5"/>
      <c r="T402" s="6"/>
      <c r="U402" s="6"/>
    </row>
    <row r="403" spans="1:21" x14ac:dyDescent="0.25">
      <c r="A403" s="1"/>
      <c r="D403" s="3"/>
      <c r="K403" s="3"/>
      <c r="L403" s="5"/>
      <c r="M403" s="5"/>
      <c r="T403" s="6"/>
      <c r="U403" s="6"/>
    </row>
    <row r="404" spans="1:21" x14ac:dyDescent="0.25">
      <c r="A404" s="1"/>
      <c r="D404" s="3"/>
      <c r="K404" s="3"/>
      <c r="L404" s="5"/>
      <c r="M404" s="5"/>
      <c r="T404" s="6"/>
      <c r="U404" s="6"/>
    </row>
    <row r="405" spans="1:21" x14ac:dyDescent="0.25">
      <c r="A405" s="1"/>
      <c r="D405" s="3"/>
      <c r="K405" s="3"/>
      <c r="L405" s="5"/>
      <c r="M405" s="5"/>
      <c r="T405" s="6"/>
      <c r="U405" s="6"/>
    </row>
    <row r="406" spans="1:21" x14ac:dyDescent="0.25">
      <c r="A406" s="1"/>
      <c r="D406" s="3"/>
      <c r="K406" s="3"/>
      <c r="L406" s="5"/>
      <c r="M406" s="5"/>
      <c r="T406" s="6"/>
      <c r="U406" s="6"/>
    </row>
    <row r="407" spans="1:21" x14ac:dyDescent="0.25"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T407" s="6"/>
      <c r="U407" s="6"/>
    </row>
    <row r="408" spans="1:21" x14ac:dyDescent="0.25">
      <c r="A408" s="4"/>
      <c r="B408" s="2"/>
      <c r="C408" s="2"/>
      <c r="D408" s="4"/>
      <c r="E408" s="4"/>
      <c r="F408" s="2"/>
      <c r="G408" s="2"/>
      <c r="H408" s="2"/>
      <c r="I408" s="2"/>
      <c r="J408" s="2"/>
      <c r="K408" s="4"/>
      <c r="L408" s="4"/>
      <c r="M408" s="4"/>
      <c r="T408" s="6"/>
      <c r="U408" s="6"/>
    </row>
    <row r="409" spans="1:21" x14ac:dyDescent="0.25">
      <c r="D409" s="3"/>
      <c r="K409" s="3"/>
      <c r="L409" s="5"/>
      <c r="M409" s="5"/>
      <c r="T409" s="6"/>
      <c r="U409" s="6"/>
    </row>
    <row r="410" spans="1:21" x14ac:dyDescent="0.25">
      <c r="D410" s="3"/>
      <c r="K410" s="3"/>
      <c r="L410" s="5"/>
      <c r="M410" s="5"/>
      <c r="T410" s="6"/>
      <c r="U410" s="6"/>
    </row>
    <row r="411" spans="1:21" x14ac:dyDescent="0.25">
      <c r="D411" s="3"/>
      <c r="K411" s="3"/>
      <c r="L411" s="5"/>
      <c r="M411" s="5"/>
      <c r="T411" s="6"/>
      <c r="U411" s="6"/>
    </row>
    <row r="412" spans="1:21" x14ac:dyDescent="0.25">
      <c r="D412" s="3"/>
      <c r="K412" s="3"/>
      <c r="L412" s="5"/>
      <c r="M412" s="5"/>
      <c r="T412" s="6"/>
      <c r="U412" s="6"/>
    </row>
    <row r="413" spans="1:21" x14ac:dyDescent="0.25">
      <c r="D413" s="3"/>
      <c r="K413" s="3"/>
      <c r="L413" s="5"/>
      <c r="M413" s="5"/>
      <c r="T413" s="6"/>
      <c r="U413" s="6"/>
    </row>
    <row r="414" spans="1:21" x14ac:dyDescent="0.25">
      <c r="D414" s="3"/>
      <c r="K414" s="3"/>
      <c r="L414" s="5"/>
      <c r="M414" s="5"/>
      <c r="T414" s="6"/>
      <c r="U414" s="6"/>
    </row>
    <row r="415" spans="1:21" x14ac:dyDescent="0.25">
      <c r="D415" s="3"/>
      <c r="K415" s="3"/>
      <c r="L415" s="5"/>
      <c r="M415" s="5"/>
      <c r="T415" s="6"/>
      <c r="U415" s="6"/>
    </row>
    <row r="416" spans="1:21" x14ac:dyDescent="0.25">
      <c r="D416" s="3"/>
      <c r="K416" s="3"/>
      <c r="L416" s="5"/>
      <c r="M416" s="5"/>
      <c r="T416" s="6"/>
      <c r="U416" s="6"/>
    </row>
    <row r="417" spans="4:21" x14ac:dyDescent="0.25">
      <c r="D417" s="3"/>
      <c r="K417" s="3"/>
      <c r="L417" s="5"/>
      <c r="M417" s="5"/>
      <c r="T417" s="6"/>
      <c r="U417" s="6"/>
    </row>
    <row r="418" spans="4:21" x14ac:dyDescent="0.25">
      <c r="D418" s="3"/>
      <c r="K418" s="3"/>
      <c r="L418" s="5"/>
      <c r="M418" s="5"/>
      <c r="T418" s="6"/>
      <c r="U418" s="6"/>
    </row>
    <row r="419" spans="4:21" x14ac:dyDescent="0.25">
      <c r="D419" s="3"/>
      <c r="K419" s="3"/>
      <c r="L419" s="5"/>
      <c r="M419" s="5"/>
      <c r="T419" s="6"/>
      <c r="U419" s="6"/>
    </row>
    <row r="420" spans="4:21" x14ac:dyDescent="0.25">
      <c r="D420" s="3"/>
      <c r="K420" s="3"/>
      <c r="L420" s="5"/>
      <c r="M420" s="5"/>
      <c r="T420" s="6"/>
      <c r="U420" s="6"/>
    </row>
    <row r="421" spans="4:21" x14ac:dyDescent="0.25">
      <c r="D421" s="3"/>
      <c r="K421" s="3"/>
      <c r="L421" s="5"/>
      <c r="M421" s="5"/>
      <c r="T421" s="6"/>
      <c r="U421" s="6"/>
    </row>
    <row r="422" spans="4:21" x14ac:dyDescent="0.25">
      <c r="D422" s="3"/>
      <c r="K422" s="3"/>
      <c r="L422" s="5"/>
      <c r="M422" s="5"/>
      <c r="T422" s="6"/>
      <c r="U422" s="6"/>
    </row>
    <row r="423" spans="4:21" x14ac:dyDescent="0.25">
      <c r="D423" s="3"/>
      <c r="K423" s="3"/>
      <c r="L423" s="5"/>
      <c r="M423" s="5"/>
      <c r="T423" s="6"/>
      <c r="U423" s="6"/>
    </row>
    <row r="424" spans="4:21" x14ac:dyDescent="0.25">
      <c r="D424" s="3"/>
      <c r="K424" s="3"/>
      <c r="L424" s="5"/>
      <c r="M424" s="5"/>
      <c r="T424" s="6"/>
      <c r="U424" s="6"/>
    </row>
    <row r="425" spans="4:21" x14ac:dyDescent="0.25">
      <c r="D425" s="3"/>
      <c r="K425" s="3"/>
      <c r="L425" s="5"/>
      <c r="M425" s="5"/>
      <c r="T425" s="6"/>
      <c r="U425" s="6"/>
    </row>
    <row r="426" spans="4:21" x14ac:dyDescent="0.25">
      <c r="D426" s="3"/>
      <c r="K426" s="3"/>
      <c r="L426" s="5"/>
      <c r="M426" s="5"/>
      <c r="T426" s="6"/>
      <c r="U426" s="6"/>
    </row>
    <row r="427" spans="4:21" x14ac:dyDescent="0.25">
      <c r="D427" s="3"/>
      <c r="K427" s="3"/>
      <c r="L427" s="5"/>
      <c r="M427" s="5"/>
      <c r="T427" s="6"/>
      <c r="U427" s="6"/>
    </row>
    <row r="428" spans="4:21" x14ac:dyDescent="0.25">
      <c r="D428" s="3"/>
      <c r="K428" s="3"/>
      <c r="L428" s="5"/>
      <c r="M428" s="5"/>
      <c r="T428" s="6"/>
      <c r="U428" s="6"/>
    </row>
    <row r="429" spans="4:21" x14ac:dyDescent="0.25">
      <c r="D429" s="3"/>
      <c r="K429" s="3"/>
      <c r="L429" s="5"/>
      <c r="M429" s="5"/>
      <c r="T429" s="6"/>
      <c r="U429" s="6"/>
    </row>
    <row r="430" spans="4:21" x14ac:dyDescent="0.25">
      <c r="D430" s="3"/>
      <c r="K430" s="3"/>
      <c r="L430" s="5"/>
      <c r="M430" s="5"/>
      <c r="T430" s="6"/>
      <c r="U430" s="6"/>
    </row>
    <row r="431" spans="4:21" x14ac:dyDescent="0.25">
      <c r="D431" s="3"/>
      <c r="K431" s="3"/>
      <c r="L431" s="5"/>
      <c r="M431" s="5"/>
      <c r="T431" s="6"/>
      <c r="U431" s="6"/>
    </row>
    <row r="432" spans="4:21" x14ac:dyDescent="0.25">
      <c r="D432" s="3"/>
      <c r="K432" s="3"/>
      <c r="L432" s="5"/>
      <c r="M432" s="5"/>
      <c r="T432" s="6"/>
      <c r="U432" s="6"/>
    </row>
    <row r="433" spans="4:21" x14ac:dyDescent="0.25">
      <c r="D433" s="3"/>
      <c r="K433" s="3"/>
      <c r="L433" s="5"/>
      <c r="M433" s="5"/>
      <c r="T433" s="6"/>
      <c r="U433" s="6"/>
    </row>
    <row r="434" spans="4:21" x14ac:dyDescent="0.25">
      <c r="D434" s="3"/>
      <c r="K434" s="3"/>
      <c r="L434" s="5"/>
      <c r="M434" s="5"/>
      <c r="T434" s="6"/>
      <c r="U434" s="6"/>
    </row>
    <row r="435" spans="4:21" x14ac:dyDescent="0.25">
      <c r="D435" s="3"/>
      <c r="K435" s="3"/>
      <c r="L435" s="5"/>
      <c r="M435" s="5"/>
      <c r="T435" s="6"/>
      <c r="U435" s="6"/>
    </row>
    <row r="436" spans="4:21" x14ac:dyDescent="0.25">
      <c r="D436" s="3"/>
      <c r="K436" s="3"/>
      <c r="L436" s="5"/>
      <c r="M436" s="5"/>
      <c r="T436" s="6"/>
      <c r="U436" s="6"/>
    </row>
    <row r="437" spans="4:21" x14ac:dyDescent="0.25">
      <c r="D437" s="3"/>
      <c r="K437" s="3"/>
      <c r="L437" s="5"/>
      <c r="M437" s="5"/>
      <c r="T437" s="6"/>
      <c r="U437" s="6"/>
    </row>
    <row r="438" spans="4:21" x14ac:dyDescent="0.25">
      <c r="D438" s="3"/>
      <c r="K438" s="3"/>
      <c r="L438" s="5"/>
      <c r="M438" s="5"/>
      <c r="T438" s="6"/>
      <c r="U438" s="6"/>
    </row>
    <row r="439" spans="4:21" x14ac:dyDescent="0.25">
      <c r="D439" s="3"/>
      <c r="K439" s="3"/>
      <c r="L439" s="5"/>
      <c r="M439" s="5"/>
      <c r="T439" s="6"/>
      <c r="U439" s="6"/>
    </row>
    <row r="440" spans="4:21" x14ac:dyDescent="0.25">
      <c r="D440" s="3"/>
      <c r="K440" s="3"/>
      <c r="L440" s="5"/>
      <c r="M440" s="5"/>
      <c r="T440" s="6"/>
      <c r="U440" s="6"/>
    </row>
    <row r="441" spans="4:21" x14ac:dyDescent="0.25">
      <c r="D441" s="3"/>
      <c r="K441" s="3"/>
      <c r="L441" s="5"/>
      <c r="M441" s="5"/>
      <c r="T441" s="6"/>
      <c r="U441" s="6"/>
    </row>
    <row r="442" spans="4:21" x14ac:dyDescent="0.25">
      <c r="D442" s="3"/>
      <c r="K442" s="3"/>
      <c r="L442" s="5"/>
      <c r="M442" s="5"/>
      <c r="T442" s="6"/>
      <c r="U442" s="6"/>
    </row>
    <row r="443" spans="4:21" x14ac:dyDescent="0.25">
      <c r="D443" s="3"/>
      <c r="K443" s="3"/>
      <c r="L443" s="5"/>
      <c r="M443" s="5"/>
      <c r="T443" s="6"/>
      <c r="U443" s="6"/>
    </row>
    <row r="444" spans="4:21" x14ac:dyDescent="0.25">
      <c r="D444" s="3"/>
      <c r="K444" s="3"/>
      <c r="L444" s="5"/>
      <c r="M444" s="5"/>
      <c r="T444" s="6"/>
      <c r="U444" s="6"/>
    </row>
    <row r="445" spans="4:21" x14ac:dyDescent="0.25">
      <c r="D445" s="3"/>
      <c r="K445" s="3"/>
      <c r="L445" s="5"/>
      <c r="M445" s="5"/>
      <c r="T445" s="6"/>
      <c r="U445" s="6"/>
    </row>
    <row r="446" spans="4:21" x14ac:dyDescent="0.25">
      <c r="D446" s="3"/>
      <c r="K446" s="3"/>
      <c r="L446" s="5"/>
      <c r="M446" s="5"/>
      <c r="T446" s="6"/>
      <c r="U446" s="6"/>
    </row>
    <row r="447" spans="4:21" x14ac:dyDescent="0.25">
      <c r="D447" s="3"/>
      <c r="K447" s="3"/>
      <c r="L447" s="5"/>
      <c r="M447" s="5"/>
      <c r="T447" s="6"/>
      <c r="U447" s="6"/>
    </row>
    <row r="448" spans="4:21" x14ac:dyDescent="0.25">
      <c r="D448" s="3"/>
      <c r="K448" s="3"/>
      <c r="L448" s="5"/>
      <c r="M448" s="5"/>
      <c r="T448" s="6"/>
      <c r="U448" s="6"/>
    </row>
    <row r="449" spans="4:21" x14ac:dyDescent="0.25">
      <c r="D449" s="3"/>
      <c r="K449" s="3"/>
      <c r="L449" s="5"/>
      <c r="M449" s="5"/>
      <c r="T449" s="6"/>
      <c r="U449" s="6"/>
    </row>
    <row r="450" spans="4:21" x14ac:dyDescent="0.25">
      <c r="D450" s="3"/>
      <c r="K450" s="3"/>
      <c r="L450" s="5"/>
      <c r="M450" s="5"/>
      <c r="T450" s="6"/>
      <c r="U450" s="6"/>
    </row>
    <row r="451" spans="4:21" x14ac:dyDescent="0.25">
      <c r="D451" s="3"/>
      <c r="K451" s="3"/>
      <c r="L451" s="5"/>
      <c r="M451" s="5"/>
      <c r="T451" s="6"/>
      <c r="U451" s="6"/>
    </row>
    <row r="452" spans="4:21" x14ac:dyDescent="0.25">
      <c r="D452" s="3"/>
      <c r="K452" s="3"/>
      <c r="L452" s="5"/>
      <c r="M452" s="5"/>
      <c r="T452" s="6"/>
      <c r="U452" s="6"/>
    </row>
    <row r="453" spans="4:21" x14ac:dyDescent="0.25">
      <c r="D453" s="3"/>
      <c r="K453" s="3"/>
      <c r="L453" s="5"/>
      <c r="M453" s="5"/>
      <c r="T453" s="6"/>
      <c r="U453" s="6"/>
    </row>
    <row r="454" spans="4:21" x14ac:dyDescent="0.25">
      <c r="D454" s="3"/>
      <c r="K454" s="3"/>
      <c r="L454" s="5"/>
      <c r="M454" s="5"/>
      <c r="T454" s="6"/>
      <c r="U454" s="6"/>
    </row>
    <row r="455" spans="4:21" x14ac:dyDescent="0.25">
      <c r="D455" s="3"/>
      <c r="K455" s="3"/>
      <c r="L455" s="5"/>
      <c r="M455" s="5"/>
      <c r="T455" s="6"/>
      <c r="U455" s="6"/>
    </row>
    <row r="456" spans="4:21" x14ac:dyDescent="0.25">
      <c r="D456" s="3"/>
      <c r="K456" s="3"/>
      <c r="L456" s="5"/>
      <c r="M456" s="5"/>
      <c r="T456" s="6"/>
      <c r="U456" s="6"/>
    </row>
    <row r="457" spans="4:21" x14ac:dyDescent="0.25">
      <c r="D457" s="3"/>
      <c r="K457" s="3"/>
      <c r="L457" s="5"/>
      <c r="M457" s="5"/>
      <c r="T457" s="6"/>
      <c r="U457" s="6"/>
    </row>
    <row r="458" spans="4:21" x14ac:dyDescent="0.25">
      <c r="D458" s="3"/>
      <c r="K458" s="3"/>
      <c r="L458" s="5"/>
      <c r="M458" s="5"/>
      <c r="T458" s="6"/>
      <c r="U458" s="6"/>
    </row>
    <row r="459" spans="4:21" x14ac:dyDescent="0.25">
      <c r="D459" s="3"/>
      <c r="K459" s="3"/>
      <c r="L459" s="5"/>
      <c r="M459" s="5"/>
      <c r="T459" s="6"/>
      <c r="U459" s="6"/>
    </row>
    <row r="460" spans="4:21" x14ac:dyDescent="0.25">
      <c r="D460" s="3"/>
      <c r="K460" s="3"/>
      <c r="L460" s="5"/>
      <c r="M460" s="5"/>
      <c r="T460" s="6"/>
      <c r="U460" s="6"/>
    </row>
    <row r="461" spans="4:21" x14ac:dyDescent="0.25">
      <c r="D461" s="3"/>
      <c r="K461" s="3"/>
      <c r="L461" s="5"/>
      <c r="M461" s="5"/>
      <c r="T461" s="6"/>
      <c r="U461" s="6"/>
    </row>
    <row r="462" spans="4:21" x14ac:dyDescent="0.25">
      <c r="D462" s="3"/>
      <c r="K462" s="3"/>
      <c r="L462" s="5"/>
      <c r="M462" s="5"/>
      <c r="T462" s="6"/>
      <c r="U462" s="6"/>
    </row>
    <row r="463" spans="4:21" x14ac:dyDescent="0.25">
      <c r="D463" s="3"/>
      <c r="K463" s="3"/>
      <c r="L463" s="5"/>
      <c r="M463" s="5"/>
      <c r="T463" s="6"/>
      <c r="U463" s="6"/>
    </row>
    <row r="464" spans="4:21" x14ac:dyDescent="0.25">
      <c r="D464" s="3"/>
      <c r="K464" s="3"/>
      <c r="L464" s="5"/>
      <c r="M464" s="5"/>
      <c r="T464" s="6"/>
      <c r="U464" s="6"/>
    </row>
    <row r="465" spans="4:21" x14ac:dyDescent="0.25">
      <c r="D465" s="3"/>
      <c r="K465" s="3"/>
      <c r="L465" s="5"/>
      <c r="M465" s="5"/>
      <c r="T465" s="6"/>
      <c r="U465" s="6"/>
    </row>
    <row r="466" spans="4:21" x14ac:dyDescent="0.25">
      <c r="D466" s="3"/>
      <c r="K466" s="3"/>
      <c r="L466" s="5"/>
      <c r="M466" s="5"/>
      <c r="T466" s="6"/>
      <c r="U466" s="6"/>
    </row>
    <row r="467" spans="4:21" x14ac:dyDescent="0.25">
      <c r="D467" s="3"/>
      <c r="K467" s="3"/>
      <c r="L467" s="5"/>
      <c r="M467" s="5"/>
      <c r="T467" s="6"/>
      <c r="U467" s="6"/>
    </row>
    <row r="468" spans="4:21" x14ac:dyDescent="0.25">
      <c r="D468" s="3"/>
      <c r="K468" s="3"/>
      <c r="L468" s="5"/>
      <c r="M468" s="5"/>
      <c r="T468" s="6"/>
      <c r="U468" s="6"/>
    </row>
    <row r="469" spans="4:21" x14ac:dyDescent="0.25">
      <c r="D469" s="3"/>
      <c r="K469" s="3"/>
      <c r="L469" s="5"/>
      <c r="M469" s="5"/>
      <c r="T469" s="6"/>
      <c r="U469" s="6"/>
    </row>
    <row r="470" spans="4:21" x14ac:dyDescent="0.25">
      <c r="D470" s="3"/>
      <c r="K470" s="3"/>
      <c r="L470" s="5"/>
      <c r="M470" s="5"/>
      <c r="T470" s="6"/>
      <c r="U470" s="6"/>
    </row>
    <row r="471" spans="4:21" x14ac:dyDescent="0.25">
      <c r="D471" s="3"/>
      <c r="K471" s="3"/>
      <c r="L471" s="5"/>
      <c r="M471" s="5"/>
      <c r="T471" s="6"/>
      <c r="U471" s="6"/>
    </row>
    <row r="472" spans="4:21" x14ac:dyDescent="0.25">
      <c r="D472" s="3"/>
      <c r="K472" s="3"/>
      <c r="L472" s="5"/>
      <c r="M472" s="5"/>
      <c r="T472" s="6"/>
      <c r="U472" s="6"/>
    </row>
    <row r="473" spans="4:21" x14ac:dyDescent="0.25">
      <c r="D473" s="3"/>
      <c r="K473" s="3"/>
      <c r="L473" s="5"/>
      <c r="M473" s="5"/>
      <c r="T473" s="6"/>
      <c r="U473" s="6"/>
    </row>
    <row r="474" spans="4:21" x14ac:dyDescent="0.25">
      <c r="D474" s="3"/>
      <c r="K474" s="3"/>
      <c r="L474" s="5"/>
      <c r="M474" s="5"/>
      <c r="T474" s="6"/>
      <c r="U474" s="6"/>
    </row>
    <row r="475" spans="4:21" x14ac:dyDescent="0.25">
      <c r="D475" s="3"/>
      <c r="K475" s="3"/>
      <c r="L475" s="5"/>
      <c r="M475" s="5"/>
      <c r="T475" s="6"/>
      <c r="U475" s="6"/>
    </row>
    <row r="476" spans="4:21" x14ac:dyDescent="0.25">
      <c r="D476" s="3"/>
      <c r="K476" s="3"/>
      <c r="L476" s="5"/>
      <c r="M476" s="5"/>
      <c r="T476" s="6"/>
      <c r="U476" s="6"/>
    </row>
    <row r="477" spans="4:21" x14ac:dyDescent="0.25">
      <c r="D477" s="3"/>
      <c r="K477" s="3"/>
      <c r="L477" s="5"/>
      <c r="M477" s="5"/>
      <c r="T477" s="6"/>
      <c r="U477" s="6"/>
    </row>
    <row r="478" spans="4:21" x14ac:dyDescent="0.25">
      <c r="D478" s="3"/>
      <c r="K478" s="3"/>
      <c r="L478" s="5"/>
      <c r="M478" s="5"/>
      <c r="T478" s="6"/>
      <c r="U478" s="6"/>
    </row>
    <row r="479" spans="4:21" x14ac:dyDescent="0.25">
      <c r="D479" s="3"/>
      <c r="K479" s="3"/>
      <c r="L479" s="5"/>
      <c r="M479" s="5"/>
      <c r="T479" s="6"/>
      <c r="U479" s="6"/>
    </row>
    <row r="480" spans="4:21" x14ac:dyDescent="0.25">
      <c r="D480" s="3"/>
      <c r="K480" s="3"/>
      <c r="L480" s="5"/>
      <c r="M480" s="5"/>
      <c r="T480" s="6"/>
      <c r="U480" s="6"/>
    </row>
    <row r="481" spans="4:21" x14ac:dyDescent="0.25">
      <c r="D481" s="3"/>
      <c r="K481" s="3"/>
      <c r="L481" s="5"/>
      <c r="M481" s="5"/>
      <c r="T481" s="6"/>
      <c r="U481" s="6"/>
    </row>
    <row r="482" spans="4:21" x14ac:dyDescent="0.25">
      <c r="D482" s="3"/>
      <c r="K482" s="3"/>
      <c r="L482" s="5"/>
      <c r="M482" s="5"/>
      <c r="T482" s="6"/>
      <c r="U482" s="6"/>
    </row>
    <row r="483" spans="4:21" x14ac:dyDescent="0.25">
      <c r="D483" s="3"/>
      <c r="K483" s="3"/>
      <c r="L483" s="5"/>
      <c r="M483" s="5"/>
      <c r="T483" s="6"/>
      <c r="U483" s="6"/>
    </row>
    <row r="484" spans="4:21" x14ac:dyDescent="0.25">
      <c r="D484" s="3"/>
      <c r="K484" s="3"/>
      <c r="L484" s="5"/>
      <c r="M484" s="5"/>
      <c r="T484" s="6"/>
      <c r="U484" s="6"/>
    </row>
    <row r="485" spans="4:21" x14ac:dyDescent="0.25">
      <c r="D485" s="3"/>
      <c r="K485" s="3"/>
      <c r="L485" s="5"/>
      <c r="M485" s="5"/>
      <c r="T485" s="6"/>
      <c r="U485" s="6"/>
    </row>
    <row r="486" spans="4:21" x14ac:dyDescent="0.25">
      <c r="D486" s="3"/>
      <c r="K486" s="3"/>
      <c r="L486" s="5"/>
      <c r="M486" s="5"/>
      <c r="T486" s="6"/>
      <c r="U486" s="6"/>
    </row>
    <row r="487" spans="4:21" x14ac:dyDescent="0.25">
      <c r="D487" s="3"/>
      <c r="K487" s="3"/>
      <c r="L487" s="5"/>
      <c r="M487" s="5"/>
      <c r="T487" s="6"/>
      <c r="U487" s="6"/>
    </row>
    <row r="488" spans="4:21" x14ac:dyDescent="0.25">
      <c r="D488" s="3"/>
      <c r="K488" s="3"/>
      <c r="L488" s="5"/>
      <c r="M488" s="5"/>
      <c r="T488" s="6"/>
      <c r="U488" s="6"/>
    </row>
    <row r="489" spans="4:21" x14ac:dyDescent="0.25">
      <c r="D489" s="3"/>
      <c r="K489" s="3"/>
      <c r="L489" s="5"/>
      <c r="M489" s="5"/>
      <c r="T489" s="6"/>
      <c r="U489" s="6"/>
    </row>
    <row r="490" spans="4:21" x14ac:dyDescent="0.25">
      <c r="D490" s="3"/>
      <c r="K490" s="3"/>
      <c r="L490" s="5"/>
      <c r="M490" s="5"/>
      <c r="T490" s="6"/>
      <c r="U490" s="6"/>
    </row>
    <row r="491" spans="4:21" x14ac:dyDescent="0.25">
      <c r="D491" s="3"/>
      <c r="K491" s="3"/>
      <c r="L491" s="5"/>
      <c r="M491" s="5"/>
      <c r="T491" s="6"/>
      <c r="U491" s="6"/>
    </row>
    <row r="492" spans="4:21" x14ac:dyDescent="0.25">
      <c r="D492" s="3"/>
      <c r="K492" s="3"/>
      <c r="L492" s="5"/>
      <c r="M492" s="5"/>
      <c r="T492" s="6"/>
      <c r="U492" s="6"/>
    </row>
    <row r="493" spans="4:21" x14ac:dyDescent="0.25">
      <c r="D493" s="3"/>
      <c r="K493" s="3"/>
      <c r="L493" s="5"/>
      <c r="M493" s="5"/>
      <c r="T493" s="6"/>
      <c r="U493" s="6"/>
    </row>
    <row r="494" spans="4:21" x14ac:dyDescent="0.25">
      <c r="D494" s="3"/>
      <c r="K494" s="3"/>
      <c r="L494" s="5"/>
      <c r="M494" s="5"/>
      <c r="T494" s="6"/>
      <c r="U494" s="6"/>
    </row>
    <row r="495" spans="4:21" x14ac:dyDescent="0.25">
      <c r="D495" s="3"/>
      <c r="K495" s="3"/>
      <c r="L495" s="5"/>
      <c r="M495" s="5"/>
      <c r="T495" s="6"/>
      <c r="U495" s="6"/>
    </row>
    <row r="496" spans="4:21" x14ac:dyDescent="0.25">
      <c r="D496" s="3"/>
      <c r="K496" s="3"/>
      <c r="L496" s="5"/>
      <c r="M496" s="5"/>
      <c r="T496" s="6"/>
      <c r="U496" s="6"/>
    </row>
    <row r="497" spans="4:21" x14ac:dyDescent="0.25">
      <c r="D497" s="3"/>
      <c r="K497" s="3"/>
      <c r="L497" s="5"/>
      <c r="M497" s="5"/>
      <c r="T497" s="6"/>
      <c r="U497" s="6"/>
    </row>
    <row r="498" spans="4:21" x14ac:dyDescent="0.25">
      <c r="D498" s="3"/>
      <c r="K498" s="3"/>
      <c r="L498" s="5"/>
      <c r="M498" s="5"/>
      <c r="T498" s="6"/>
      <c r="U498" s="6"/>
    </row>
    <row r="499" spans="4:21" x14ac:dyDescent="0.25">
      <c r="D499" s="3"/>
      <c r="K499" s="3"/>
      <c r="L499" s="5"/>
      <c r="M499" s="5"/>
      <c r="T499" s="6"/>
      <c r="U499" s="6"/>
    </row>
    <row r="500" spans="4:21" x14ac:dyDescent="0.25">
      <c r="D500" s="3"/>
      <c r="K500" s="3"/>
      <c r="L500" s="5"/>
      <c r="M500" s="5"/>
      <c r="T500" s="6"/>
      <c r="U500" s="6"/>
    </row>
    <row r="501" spans="4:21" x14ac:dyDescent="0.25">
      <c r="D501" s="3"/>
      <c r="K501" s="3"/>
      <c r="L501" s="5"/>
      <c r="M501" s="5"/>
      <c r="T501" s="6"/>
      <c r="U501" s="6"/>
    </row>
    <row r="502" spans="4:21" x14ac:dyDescent="0.25">
      <c r="D502" s="3"/>
      <c r="K502" s="3"/>
      <c r="L502" s="5"/>
      <c r="M502" s="5"/>
      <c r="T502" s="6"/>
      <c r="U502" s="6"/>
    </row>
    <row r="503" spans="4:21" x14ac:dyDescent="0.25">
      <c r="D503" s="3"/>
      <c r="K503" s="3"/>
      <c r="L503" s="5"/>
      <c r="M503" s="5"/>
      <c r="T503" s="6"/>
      <c r="U503" s="6"/>
    </row>
    <row r="504" spans="4:21" x14ac:dyDescent="0.25">
      <c r="D504" s="3"/>
      <c r="K504" s="3"/>
      <c r="L504" s="5"/>
      <c r="M504" s="5"/>
      <c r="T504" s="6"/>
      <c r="U504" s="6"/>
    </row>
    <row r="505" spans="4:21" x14ac:dyDescent="0.25">
      <c r="D505" s="3"/>
      <c r="K505" s="3"/>
      <c r="L505" s="5"/>
      <c r="M505" s="5"/>
      <c r="T505" s="6"/>
      <c r="U505" s="6"/>
    </row>
    <row r="506" spans="4:21" x14ac:dyDescent="0.25">
      <c r="D506" s="3"/>
      <c r="K506" s="3"/>
      <c r="L506" s="5"/>
      <c r="M506" s="5"/>
      <c r="T506" s="6"/>
      <c r="U506" s="6"/>
    </row>
    <row r="507" spans="4:21" x14ac:dyDescent="0.25">
      <c r="D507" s="3"/>
      <c r="K507" s="3"/>
      <c r="L507" s="5"/>
      <c r="M507" s="5"/>
      <c r="T507" s="6"/>
      <c r="U507" s="6"/>
    </row>
    <row r="508" spans="4:21" x14ac:dyDescent="0.25">
      <c r="D508" s="3"/>
      <c r="K508" s="3"/>
      <c r="L508" s="5"/>
      <c r="M508" s="5"/>
      <c r="T508" s="6"/>
      <c r="U508" s="6"/>
    </row>
    <row r="509" spans="4:21" x14ac:dyDescent="0.25">
      <c r="D509" s="3"/>
      <c r="K509" s="3"/>
      <c r="L509" s="5"/>
      <c r="M509" s="5"/>
      <c r="T509" s="6"/>
      <c r="U509" s="6"/>
    </row>
    <row r="510" spans="4:21" x14ac:dyDescent="0.25">
      <c r="D510" s="3"/>
      <c r="K510" s="3"/>
      <c r="L510" s="5"/>
      <c r="M510" s="5"/>
      <c r="T510" s="6"/>
      <c r="U510" s="6"/>
    </row>
    <row r="511" spans="4:21" x14ac:dyDescent="0.25">
      <c r="D511" s="3"/>
      <c r="K511" s="3"/>
      <c r="L511" s="5"/>
      <c r="M511" s="5"/>
      <c r="T511" s="6"/>
      <c r="U511" s="6"/>
    </row>
    <row r="512" spans="4:21" x14ac:dyDescent="0.25">
      <c r="D512" s="3"/>
      <c r="K512" s="3"/>
      <c r="L512" s="5"/>
      <c r="M512" s="5"/>
      <c r="T512" s="6"/>
      <c r="U512" s="6"/>
    </row>
    <row r="513" spans="4:21" x14ac:dyDescent="0.25">
      <c r="D513" s="3"/>
      <c r="K513" s="3"/>
      <c r="L513" s="5"/>
      <c r="M513" s="5"/>
      <c r="T513" s="6"/>
      <c r="U513" s="6"/>
    </row>
    <row r="514" spans="4:21" x14ac:dyDescent="0.25">
      <c r="D514" s="3"/>
      <c r="K514" s="3"/>
      <c r="L514" s="5"/>
      <c r="M514" s="5"/>
      <c r="T514" s="6"/>
      <c r="U514" s="6"/>
    </row>
    <row r="515" spans="4:21" x14ac:dyDescent="0.25">
      <c r="D515" s="3"/>
      <c r="K515" s="3"/>
      <c r="L515" s="5"/>
      <c r="M515" s="5"/>
      <c r="T515" s="6"/>
      <c r="U515" s="6"/>
    </row>
    <row r="516" spans="4:21" x14ac:dyDescent="0.25">
      <c r="D516" s="3"/>
      <c r="K516" s="3"/>
      <c r="L516" s="5"/>
      <c r="M516" s="5"/>
      <c r="T516" s="6"/>
      <c r="U516" s="6"/>
    </row>
    <row r="517" spans="4:21" x14ac:dyDescent="0.25">
      <c r="D517" s="3"/>
      <c r="K517" s="3"/>
      <c r="L517" s="5"/>
      <c r="M517" s="5"/>
      <c r="T517" s="6"/>
      <c r="U517" s="6"/>
    </row>
    <row r="518" spans="4:21" x14ac:dyDescent="0.25">
      <c r="D518" s="3"/>
      <c r="K518" s="3"/>
      <c r="L518" s="5"/>
      <c r="M518" s="5"/>
      <c r="T518" s="6"/>
      <c r="U518" s="6"/>
    </row>
    <row r="519" spans="4:21" x14ac:dyDescent="0.25">
      <c r="D519" s="3"/>
      <c r="K519" s="3"/>
      <c r="L519" s="5"/>
      <c r="M519" s="5"/>
      <c r="T519" s="6"/>
      <c r="U519" s="6"/>
    </row>
    <row r="520" spans="4:21" x14ac:dyDescent="0.25">
      <c r="D520" s="3"/>
      <c r="K520" s="3"/>
      <c r="L520" s="5"/>
      <c r="M520" s="5"/>
      <c r="T520" s="6"/>
      <c r="U520" s="6"/>
    </row>
    <row r="521" spans="4:21" x14ac:dyDescent="0.25">
      <c r="D521" s="3"/>
      <c r="K521" s="3"/>
      <c r="L521" s="5"/>
      <c r="M521" s="5"/>
      <c r="T521" s="6"/>
      <c r="U521" s="6"/>
    </row>
    <row r="522" spans="4:21" x14ac:dyDescent="0.25">
      <c r="D522" s="3"/>
      <c r="K522" s="3"/>
      <c r="L522" s="5"/>
      <c r="M522" s="5"/>
      <c r="T522" s="6"/>
      <c r="U522" s="6"/>
    </row>
    <row r="523" spans="4:21" x14ac:dyDescent="0.25">
      <c r="D523" s="3"/>
      <c r="K523" s="3"/>
      <c r="L523" s="5"/>
      <c r="M523" s="5"/>
      <c r="T523" s="6"/>
      <c r="U523" s="6"/>
    </row>
    <row r="524" spans="4:21" x14ac:dyDescent="0.25">
      <c r="D524" s="3"/>
      <c r="K524" s="3"/>
      <c r="L524" s="5"/>
      <c r="M524" s="5"/>
      <c r="T524" s="6"/>
      <c r="U524" s="6"/>
    </row>
    <row r="525" spans="4:21" x14ac:dyDescent="0.25">
      <c r="D525" s="3"/>
      <c r="K525" s="3"/>
      <c r="L525" s="5"/>
      <c r="M525" s="5"/>
      <c r="T525" s="6"/>
      <c r="U525" s="6"/>
    </row>
    <row r="526" spans="4:21" x14ac:dyDescent="0.25">
      <c r="D526" s="3"/>
      <c r="K526" s="3"/>
      <c r="L526" s="5"/>
      <c r="M526" s="5"/>
      <c r="T526" s="6"/>
      <c r="U526" s="6"/>
    </row>
    <row r="527" spans="4:21" x14ac:dyDescent="0.25">
      <c r="D527" s="3"/>
      <c r="K527" s="3"/>
      <c r="L527" s="5"/>
      <c r="M527" s="5"/>
      <c r="T527" s="6"/>
      <c r="U527" s="6"/>
    </row>
    <row r="528" spans="4:21" x14ac:dyDescent="0.25">
      <c r="D528" s="3"/>
      <c r="K528" s="3"/>
      <c r="L528" s="5"/>
      <c r="M528" s="5"/>
      <c r="T528" s="6"/>
      <c r="U528" s="6"/>
    </row>
    <row r="529" spans="1:21" x14ac:dyDescent="0.25">
      <c r="D529" s="3"/>
      <c r="K529" s="3"/>
      <c r="L529" s="5"/>
      <c r="M529" s="5"/>
      <c r="T529" s="6"/>
      <c r="U529" s="6"/>
    </row>
    <row r="530" spans="1:21" x14ac:dyDescent="0.25">
      <c r="D530" s="3"/>
      <c r="K530" s="3"/>
      <c r="L530" s="5"/>
      <c r="M530" s="5"/>
      <c r="T530" s="6"/>
      <c r="U530" s="6"/>
    </row>
    <row r="531" spans="1:21" x14ac:dyDescent="0.25">
      <c r="D531" s="3"/>
      <c r="K531" s="3"/>
      <c r="L531" s="5"/>
      <c r="M531" s="5"/>
      <c r="T531" s="6"/>
      <c r="U531" s="6"/>
    </row>
    <row r="532" spans="1:21" x14ac:dyDescent="0.25">
      <c r="D532" s="3"/>
      <c r="K532" s="3"/>
      <c r="L532" s="5"/>
      <c r="M532" s="5"/>
      <c r="T532" s="6"/>
      <c r="U532" s="6"/>
    </row>
    <row r="533" spans="1:21" x14ac:dyDescent="0.25">
      <c r="A533" s="1"/>
      <c r="D533" s="3"/>
      <c r="K533" s="3"/>
      <c r="L533" s="5"/>
      <c r="M533" s="5"/>
      <c r="T533" s="6"/>
      <c r="U533" s="6"/>
    </row>
    <row r="534" spans="1:21" x14ac:dyDescent="0.25">
      <c r="A534" s="1"/>
      <c r="D534" s="3"/>
      <c r="K534" s="3"/>
      <c r="L534" s="5"/>
      <c r="M534" s="5"/>
      <c r="T534" s="6"/>
      <c r="U534" s="6"/>
    </row>
    <row r="535" spans="1:21" x14ac:dyDescent="0.25">
      <c r="A535" s="1"/>
      <c r="D535" s="3"/>
      <c r="K535" s="3"/>
      <c r="L535" s="5"/>
      <c r="M535" s="5"/>
      <c r="T535" s="6"/>
      <c r="U535" s="6"/>
    </row>
    <row r="536" spans="1:21" x14ac:dyDescent="0.25">
      <c r="A536" s="1"/>
      <c r="D536" s="3"/>
      <c r="K536" s="3"/>
      <c r="L536" s="5"/>
      <c r="M536" s="5"/>
      <c r="T536" s="6"/>
      <c r="U536" s="6"/>
    </row>
    <row r="537" spans="1:21" x14ac:dyDescent="0.25">
      <c r="A537" s="1"/>
      <c r="D537" s="3"/>
      <c r="K537" s="3"/>
      <c r="L537" s="5"/>
      <c r="M537" s="5"/>
      <c r="T537" s="6"/>
      <c r="U537" s="6"/>
    </row>
    <row r="538" spans="1:21" x14ac:dyDescent="0.25">
      <c r="A538" s="1"/>
      <c r="D538" s="3"/>
      <c r="K538" s="3"/>
      <c r="L538" s="5"/>
      <c r="M538" s="5"/>
      <c r="T538" s="6"/>
      <c r="U538" s="6"/>
    </row>
    <row r="539" spans="1:21" x14ac:dyDescent="0.25">
      <c r="A539" s="1"/>
      <c r="D539" s="3"/>
      <c r="K539" s="3"/>
      <c r="L539" s="5"/>
      <c r="M539" s="5"/>
      <c r="T539" s="6"/>
      <c r="U539" s="6"/>
    </row>
    <row r="540" spans="1:21" x14ac:dyDescent="0.25">
      <c r="A540" s="1"/>
      <c r="D540" s="3"/>
      <c r="K540" s="3"/>
      <c r="L540" s="5"/>
      <c r="M540" s="5"/>
      <c r="T540" s="6"/>
      <c r="U540" s="6"/>
    </row>
    <row r="541" spans="1:21" x14ac:dyDescent="0.25">
      <c r="A541" s="1"/>
      <c r="D541" s="3"/>
      <c r="K541" s="3"/>
      <c r="L541" s="5"/>
      <c r="M541" s="5"/>
      <c r="T541" s="6"/>
      <c r="U541" s="6"/>
    </row>
    <row r="542" spans="1:21" x14ac:dyDescent="0.25">
      <c r="A542" s="1"/>
      <c r="D542" s="3"/>
      <c r="K542" s="3"/>
      <c r="L542" s="5"/>
      <c r="M542" s="5"/>
      <c r="T542" s="6"/>
      <c r="U542" s="6"/>
    </row>
    <row r="543" spans="1:21" x14ac:dyDescent="0.25"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T543" s="6"/>
      <c r="U543" s="6"/>
    </row>
    <row r="544" spans="1:21" x14ac:dyDescent="0.25">
      <c r="A544" s="4"/>
      <c r="B544" s="2"/>
      <c r="C544" s="2"/>
      <c r="D544" s="4"/>
      <c r="E544" s="4"/>
      <c r="F544" s="2"/>
      <c r="G544" s="2"/>
      <c r="H544" s="2"/>
      <c r="I544" s="2"/>
      <c r="J544" s="2"/>
      <c r="K544" s="4"/>
      <c r="L544" s="4"/>
      <c r="M544" s="4"/>
      <c r="T544" s="6"/>
      <c r="U544" s="6"/>
    </row>
    <row r="545" spans="4:21" x14ac:dyDescent="0.25">
      <c r="D545" s="3"/>
      <c r="K545" s="3"/>
      <c r="L545" s="5"/>
      <c r="M545" s="5"/>
      <c r="T545" s="6"/>
      <c r="U545" s="6"/>
    </row>
    <row r="546" spans="4:21" x14ac:dyDescent="0.25">
      <c r="D546" s="3"/>
      <c r="K546" s="3"/>
      <c r="L546" s="5"/>
      <c r="M546" s="5"/>
      <c r="T546" s="6"/>
      <c r="U546" s="6"/>
    </row>
    <row r="547" spans="4:21" x14ac:dyDescent="0.25">
      <c r="D547" s="3"/>
      <c r="K547" s="3"/>
      <c r="L547" s="5"/>
      <c r="M547" s="5"/>
      <c r="T547" s="6"/>
      <c r="U547" s="6"/>
    </row>
    <row r="548" spans="4:21" x14ac:dyDescent="0.25">
      <c r="D548" s="3"/>
      <c r="K548" s="3"/>
      <c r="L548" s="5"/>
      <c r="M548" s="5"/>
      <c r="T548" s="6"/>
      <c r="U548" s="6"/>
    </row>
    <row r="549" spans="4:21" x14ac:dyDescent="0.25">
      <c r="D549" s="3"/>
      <c r="K549" s="3"/>
      <c r="L549" s="5"/>
      <c r="M549" s="5"/>
      <c r="T549" s="6"/>
      <c r="U549" s="6"/>
    </row>
    <row r="550" spans="4:21" x14ac:dyDescent="0.25">
      <c r="D550" s="3"/>
      <c r="K550" s="3"/>
      <c r="L550" s="5"/>
      <c r="M550" s="5"/>
      <c r="T550" s="6"/>
      <c r="U550" s="6"/>
    </row>
    <row r="551" spans="4:21" x14ac:dyDescent="0.25">
      <c r="D551" s="3"/>
      <c r="K551" s="3"/>
      <c r="L551" s="5"/>
      <c r="M551" s="5"/>
      <c r="T551" s="6"/>
      <c r="U551" s="6"/>
    </row>
    <row r="552" spans="4:21" x14ac:dyDescent="0.25">
      <c r="D552" s="3"/>
      <c r="K552" s="3"/>
      <c r="L552" s="5"/>
      <c r="M552" s="5"/>
      <c r="T552" s="6"/>
      <c r="U552" s="6"/>
    </row>
    <row r="553" spans="4:21" x14ac:dyDescent="0.25">
      <c r="D553" s="3"/>
      <c r="K553" s="3"/>
      <c r="L553" s="5"/>
      <c r="M553" s="5"/>
      <c r="T553" s="6"/>
      <c r="U553" s="6"/>
    </row>
    <row r="554" spans="4:21" x14ac:dyDescent="0.25">
      <c r="D554" s="3"/>
      <c r="K554" s="3"/>
      <c r="L554" s="5"/>
      <c r="M554" s="5"/>
      <c r="T554" s="6"/>
      <c r="U554" s="6"/>
    </row>
    <row r="555" spans="4:21" x14ac:dyDescent="0.25">
      <c r="D555" s="3"/>
      <c r="K555" s="3"/>
      <c r="L555" s="5"/>
      <c r="M555" s="5"/>
      <c r="T555" s="6"/>
      <c r="U555" s="6"/>
    </row>
    <row r="556" spans="4:21" x14ac:dyDescent="0.25">
      <c r="D556" s="3"/>
      <c r="K556" s="3"/>
      <c r="L556" s="5"/>
      <c r="M556" s="5"/>
      <c r="T556" s="6"/>
      <c r="U556" s="6"/>
    </row>
    <row r="557" spans="4:21" x14ac:dyDescent="0.25">
      <c r="D557" s="3"/>
      <c r="K557" s="3"/>
      <c r="L557" s="5"/>
      <c r="M557" s="5"/>
      <c r="T557" s="6"/>
      <c r="U557" s="6"/>
    </row>
    <row r="558" spans="4:21" x14ac:dyDescent="0.25">
      <c r="D558" s="3"/>
      <c r="K558" s="3"/>
      <c r="L558" s="5"/>
      <c r="M558" s="5"/>
      <c r="T558" s="6"/>
      <c r="U558" s="6"/>
    </row>
    <row r="559" spans="4:21" x14ac:dyDescent="0.25">
      <c r="D559" s="3"/>
      <c r="K559" s="3"/>
      <c r="L559" s="5"/>
      <c r="M559" s="5"/>
      <c r="T559" s="6"/>
      <c r="U559" s="6"/>
    </row>
    <row r="560" spans="4:21" x14ac:dyDescent="0.25">
      <c r="D560" s="3"/>
      <c r="K560" s="3"/>
      <c r="L560" s="5"/>
      <c r="M560" s="5"/>
      <c r="T560" s="6"/>
      <c r="U560" s="6"/>
    </row>
    <row r="561" spans="4:21" x14ac:dyDescent="0.25">
      <c r="D561" s="3"/>
      <c r="K561" s="3"/>
      <c r="L561" s="5"/>
      <c r="M561" s="5"/>
      <c r="T561" s="6"/>
      <c r="U561" s="6"/>
    </row>
    <row r="562" spans="4:21" x14ac:dyDescent="0.25">
      <c r="D562" s="3"/>
      <c r="K562" s="3"/>
      <c r="L562" s="5"/>
      <c r="M562" s="5"/>
      <c r="T562" s="6"/>
      <c r="U562" s="6"/>
    </row>
    <row r="563" spans="4:21" x14ac:dyDescent="0.25">
      <c r="D563" s="3"/>
      <c r="K563" s="3"/>
      <c r="L563" s="5"/>
      <c r="M563" s="5"/>
      <c r="T563" s="6"/>
      <c r="U563" s="6"/>
    </row>
    <row r="564" spans="4:21" x14ac:dyDescent="0.25">
      <c r="D564" s="3"/>
      <c r="K564" s="3"/>
      <c r="L564" s="5"/>
      <c r="M564" s="5"/>
      <c r="T564" s="6"/>
      <c r="U564" s="6"/>
    </row>
    <row r="565" spans="4:21" x14ac:dyDescent="0.25">
      <c r="D565" s="3"/>
      <c r="K565" s="3"/>
      <c r="L565" s="5"/>
      <c r="M565" s="5"/>
      <c r="T565" s="6"/>
      <c r="U565" s="6"/>
    </row>
    <row r="566" spans="4:21" x14ac:dyDescent="0.25">
      <c r="D566" s="3"/>
      <c r="K566" s="3"/>
      <c r="L566" s="5"/>
      <c r="M566" s="5"/>
      <c r="T566" s="6"/>
      <c r="U566" s="6"/>
    </row>
    <row r="567" spans="4:21" x14ac:dyDescent="0.25">
      <c r="D567" s="3"/>
      <c r="K567" s="3"/>
      <c r="L567" s="5"/>
      <c r="M567" s="5"/>
      <c r="T567" s="6"/>
      <c r="U567" s="6"/>
    </row>
    <row r="568" spans="4:21" x14ac:dyDescent="0.25">
      <c r="D568" s="3"/>
      <c r="K568" s="3"/>
      <c r="L568" s="5"/>
      <c r="M568" s="5"/>
      <c r="T568" s="6"/>
      <c r="U568" s="6"/>
    </row>
    <row r="569" spans="4:21" x14ac:dyDescent="0.25">
      <c r="D569" s="3"/>
      <c r="K569" s="3"/>
      <c r="L569" s="5"/>
      <c r="M569" s="5"/>
      <c r="T569" s="6"/>
      <c r="U569" s="6"/>
    </row>
    <row r="570" spans="4:21" x14ac:dyDescent="0.25">
      <c r="D570" s="3"/>
      <c r="K570" s="3"/>
      <c r="L570" s="5"/>
      <c r="M570" s="5"/>
      <c r="T570" s="6"/>
      <c r="U570" s="6"/>
    </row>
    <row r="571" spans="4:21" x14ac:dyDescent="0.25">
      <c r="D571" s="3"/>
      <c r="K571" s="3"/>
      <c r="L571" s="5"/>
      <c r="M571" s="5"/>
      <c r="T571" s="6"/>
      <c r="U571" s="6"/>
    </row>
    <row r="572" spans="4:21" x14ac:dyDescent="0.25">
      <c r="D572" s="3"/>
      <c r="K572" s="3"/>
      <c r="L572" s="5"/>
      <c r="M572" s="5"/>
      <c r="T572" s="6"/>
      <c r="U572" s="6"/>
    </row>
    <row r="573" spans="4:21" x14ac:dyDescent="0.25">
      <c r="D573" s="3"/>
      <c r="K573" s="3"/>
      <c r="L573" s="5"/>
      <c r="M573" s="5"/>
      <c r="T573" s="6"/>
      <c r="U573" s="6"/>
    </row>
    <row r="574" spans="4:21" x14ac:dyDescent="0.25">
      <c r="D574" s="3"/>
      <c r="K574" s="3"/>
      <c r="L574" s="5"/>
      <c r="M574" s="5"/>
      <c r="T574" s="6"/>
      <c r="U574" s="6"/>
    </row>
    <row r="575" spans="4:21" x14ac:dyDescent="0.25">
      <c r="D575" s="3"/>
      <c r="K575" s="3"/>
      <c r="L575" s="5"/>
      <c r="M575" s="5"/>
      <c r="T575" s="6"/>
      <c r="U575" s="6"/>
    </row>
    <row r="576" spans="4:21" x14ac:dyDescent="0.25">
      <c r="D576" s="3"/>
      <c r="K576" s="3"/>
      <c r="L576" s="5"/>
      <c r="M576" s="5"/>
      <c r="T576" s="6"/>
      <c r="U576" s="6"/>
    </row>
    <row r="577" spans="4:21" x14ac:dyDescent="0.25">
      <c r="D577" s="3"/>
      <c r="K577" s="3"/>
      <c r="L577" s="5"/>
      <c r="M577" s="5"/>
      <c r="T577" s="6"/>
      <c r="U577" s="6"/>
    </row>
    <row r="578" spans="4:21" x14ac:dyDescent="0.25">
      <c r="D578" s="3"/>
      <c r="K578" s="3"/>
      <c r="L578" s="5"/>
      <c r="M578" s="5"/>
      <c r="T578" s="6"/>
      <c r="U578" s="6"/>
    </row>
    <row r="579" spans="4:21" x14ac:dyDescent="0.25">
      <c r="D579" s="3"/>
      <c r="K579" s="3"/>
      <c r="L579" s="5"/>
      <c r="M579" s="5"/>
      <c r="T579" s="6"/>
      <c r="U579" s="6"/>
    </row>
    <row r="580" spans="4:21" x14ac:dyDescent="0.25">
      <c r="D580" s="3"/>
      <c r="K580" s="3"/>
      <c r="L580" s="5"/>
      <c r="M580" s="5"/>
      <c r="T580" s="6"/>
      <c r="U580" s="6"/>
    </row>
    <row r="581" spans="4:21" x14ac:dyDescent="0.25">
      <c r="D581" s="3"/>
      <c r="K581" s="3"/>
      <c r="L581" s="5"/>
      <c r="M581" s="5"/>
      <c r="T581" s="6"/>
      <c r="U581" s="6"/>
    </row>
    <row r="582" spans="4:21" x14ac:dyDescent="0.25">
      <c r="D582" s="3"/>
      <c r="K582" s="3"/>
      <c r="L582" s="5"/>
      <c r="M582" s="5"/>
      <c r="T582" s="6"/>
      <c r="U582" s="6"/>
    </row>
    <row r="583" spans="4:21" x14ac:dyDescent="0.25">
      <c r="D583" s="3"/>
      <c r="K583" s="3"/>
      <c r="L583" s="5"/>
      <c r="M583" s="5"/>
      <c r="T583" s="6"/>
      <c r="U583" s="6"/>
    </row>
    <row r="584" spans="4:21" x14ac:dyDescent="0.25">
      <c r="D584" s="3"/>
      <c r="K584" s="3"/>
      <c r="L584" s="5"/>
      <c r="M584" s="5"/>
      <c r="T584" s="6"/>
      <c r="U584" s="6"/>
    </row>
    <row r="585" spans="4:21" x14ac:dyDescent="0.25">
      <c r="D585" s="3"/>
      <c r="K585" s="3"/>
      <c r="L585" s="5"/>
      <c r="M585" s="5"/>
      <c r="T585" s="6"/>
      <c r="U585" s="6"/>
    </row>
    <row r="586" spans="4:21" x14ac:dyDescent="0.25">
      <c r="D586" s="3"/>
      <c r="K586" s="3"/>
      <c r="L586" s="5"/>
      <c r="M586" s="5"/>
      <c r="T586" s="6"/>
      <c r="U586" s="6"/>
    </row>
    <row r="587" spans="4:21" x14ac:dyDescent="0.25">
      <c r="D587" s="3"/>
      <c r="K587" s="3"/>
      <c r="L587" s="5"/>
      <c r="M587" s="5"/>
      <c r="T587" s="6"/>
      <c r="U587" s="6"/>
    </row>
    <row r="588" spans="4:21" x14ac:dyDescent="0.25">
      <c r="D588" s="3"/>
      <c r="K588" s="3"/>
      <c r="L588" s="5"/>
      <c r="M588" s="5"/>
      <c r="T588" s="6"/>
      <c r="U588" s="6"/>
    </row>
    <row r="589" spans="4:21" x14ac:dyDescent="0.25">
      <c r="D589" s="3"/>
      <c r="K589" s="3"/>
      <c r="L589" s="5"/>
      <c r="M589" s="5"/>
      <c r="T589" s="6"/>
      <c r="U589" s="6"/>
    </row>
    <row r="590" spans="4:21" x14ac:dyDescent="0.25">
      <c r="D590" s="3"/>
      <c r="K590" s="3"/>
      <c r="L590" s="5"/>
      <c r="M590" s="5"/>
      <c r="T590" s="6"/>
      <c r="U590" s="6"/>
    </row>
    <row r="591" spans="4:21" x14ac:dyDescent="0.25">
      <c r="D591" s="3"/>
      <c r="K591" s="3"/>
      <c r="L591" s="5"/>
      <c r="M591" s="5"/>
      <c r="T591" s="6"/>
      <c r="U591" s="6"/>
    </row>
    <row r="592" spans="4:21" x14ac:dyDescent="0.25">
      <c r="D592" s="3"/>
      <c r="K592" s="3"/>
      <c r="L592" s="5"/>
      <c r="M592" s="5"/>
      <c r="T592" s="6"/>
      <c r="U592" s="6"/>
    </row>
    <row r="593" spans="4:21" x14ac:dyDescent="0.25">
      <c r="D593" s="3"/>
      <c r="K593" s="3"/>
      <c r="L593" s="5"/>
      <c r="M593" s="5"/>
      <c r="T593" s="6"/>
      <c r="U593" s="6"/>
    </row>
    <row r="594" spans="4:21" x14ac:dyDescent="0.25">
      <c r="D594" s="3"/>
      <c r="K594" s="3"/>
      <c r="L594" s="5"/>
      <c r="M594" s="5"/>
      <c r="T594" s="6"/>
      <c r="U594" s="6"/>
    </row>
    <row r="595" spans="4:21" x14ac:dyDescent="0.25">
      <c r="D595" s="3"/>
      <c r="K595" s="3"/>
      <c r="L595" s="5"/>
      <c r="M595" s="5"/>
      <c r="T595" s="6"/>
      <c r="U595" s="6"/>
    </row>
    <row r="596" spans="4:21" x14ac:dyDescent="0.25">
      <c r="D596" s="3"/>
      <c r="K596" s="3"/>
      <c r="L596" s="5"/>
      <c r="M596" s="5"/>
      <c r="T596" s="6"/>
      <c r="U596" s="6"/>
    </row>
    <row r="597" spans="4:21" x14ac:dyDescent="0.25">
      <c r="D597" s="3"/>
      <c r="K597" s="3"/>
      <c r="L597" s="5"/>
      <c r="M597" s="5"/>
      <c r="T597" s="6"/>
      <c r="U597" s="6"/>
    </row>
    <row r="598" spans="4:21" x14ac:dyDescent="0.25">
      <c r="D598" s="3"/>
      <c r="K598" s="3"/>
      <c r="L598" s="5"/>
      <c r="M598" s="5"/>
      <c r="T598" s="6"/>
      <c r="U598" s="6"/>
    </row>
    <row r="599" spans="4:21" x14ac:dyDescent="0.25">
      <c r="D599" s="3"/>
      <c r="K599" s="3"/>
      <c r="L599" s="5"/>
      <c r="M599" s="5"/>
      <c r="T599" s="6"/>
      <c r="U599" s="6"/>
    </row>
    <row r="600" spans="4:21" x14ac:dyDescent="0.25">
      <c r="D600" s="3"/>
      <c r="K600" s="3"/>
      <c r="L600" s="5"/>
      <c r="M600" s="5"/>
      <c r="T600" s="6"/>
      <c r="U600" s="6"/>
    </row>
    <row r="601" spans="4:21" x14ac:dyDescent="0.25">
      <c r="D601" s="3"/>
      <c r="K601" s="3"/>
      <c r="L601" s="5"/>
      <c r="M601" s="5"/>
      <c r="T601" s="6"/>
      <c r="U601" s="6"/>
    </row>
    <row r="602" spans="4:21" x14ac:dyDescent="0.25">
      <c r="D602" s="3"/>
      <c r="K602" s="3"/>
      <c r="L602" s="5"/>
      <c r="M602" s="5"/>
      <c r="T602" s="6"/>
      <c r="U602" s="6"/>
    </row>
    <row r="603" spans="4:21" x14ac:dyDescent="0.25">
      <c r="D603" s="3"/>
      <c r="K603" s="3"/>
      <c r="L603" s="5"/>
      <c r="M603" s="5"/>
      <c r="T603" s="6"/>
      <c r="U603" s="6"/>
    </row>
    <row r="604" spans="4:21" x14ac:dyDescent="0.25">
      <c r="D604" s="3"/>
      <c r="K604" s="3"/>
      <c r="L604" s="5"/>
      <c r="M604" s="5"/>
      <c r="T604" s="6"/>
      <c r="U604" s="6"/>
    </row>
    <row r="605" spans="4:21" x14ac:dyDescent="0.25">
      <c r="D605" s="3"/>
      <c r="K605" s="3"/>
      <c r="L605" s="5"/>
      <c r="M605" s="5"/>
      <c r="T605" s="6"/>
      <c r="U605" s="6"/>
    </row>
    <row r="606" spans="4:21" x14ac:dyDescent="0.25">
      <c r="D606" s="3"/>
      <c r="K606" s="3"/>
      <c r="L606" s="5"/>
      <c r="M606" s="5"/>
      <c r="T606" s="6"/>
      <c r="U606" s="6"/>
    </row>
    <row r="607" spans="4:21" x14ac:dyDescent="0.25">
      <c r="D607" s="3"/>
      <c r="K607" s="3"/>
      <c r="L607" s="5"/>
      <c r="M607" s="5"/>
      <c r="T607" s="6"/>
      <c r="U607" s="6"/>
    </row>
    <row r="608" spans="4:21" x14ac:dyDescent="0.25">
      <c r="D608" s="3"/>
      <c r="K608" s="3"/>
      <c r="L608" s="5"/>
      <c r="M608" s="5"/>
      <c r="T608" s="6"/>
      <c r="U608" s="6"/>
    </row>
    <row r="609" spans="4:21" x14ac:dyDescent="0.25">
      <c r="D609" s="3"/>
      <c r="K609" s="3"/>
      <c r="L609" s="5"/>
      <c r="M609" s="5"/>
      <c r="T609" s="6"/>
      <c r="U609" s="6"/>
    </row>
    <row r="610" spans="4:21" x14ac:dyDescent="0.25">
      <c r="D610" s="3"/>
      <c r="K610" s="3"/>
      <c r="L610" s="5"/>
      <c r="M610" s="5"/>
      <c r="T610" s="6"/>
      <c r="U610" s="6"/>
    </row>
    <row r="611" spans="4:21" x14ac:dyDescent="0.25">
      <c r="D611" s="3"/>
      <c r="K611" s="3"/>
      <c r="L611" s="5"/>
      <c r="M611" s="5"/>
      <c r="T611" s="6"/>
      <c r="U611" s="6"/>
    </row>
    <row r="612" spans="4:21" x14ac:dyDescent="0.25">
      <c r="D612" s="3"/>
      <c r="K612" s="3"/>
      <c r="L612" s="5"/>
      <c r="M612" s="5"/>
      <c r="T612" s="6"/>
      <c r="U612" s="6"/>
    </row>
    <row r="613" spans="4:21" x14ac:dyDescent="0.25">
      <c r="D613" s="3"/>
      <c r="K613" s="3"/>
      <c r="L613" s="5"/>
      <c r="M613" s="5"/>
      <c r="T613" s="6"/>
      <c r="U613" s="6"/>
    </row>
    <row r="614" spans="4:21" x14ac:dyDescent="0.25">
      <c r="D614" s="3"/>
      <c r="K614" s="3"/>
      <c r="L614" s="5"/>
      <c r="M614" s="5"/>
      <c r="T614" s="6"/>
      <c r="U614" s="6"/>
    </row>
    <row r="615" spans="4:21" x14ac:dyDescent="0.25">
      <c r="D615" s="3"/>
      <c r="K615" s="3"/>
      <c r="L615" s="5"/>
      <c r="M615" s="5"/>
      <c r="T615" s="6"/>
      <c r="U615" s="6"/>
    </row>
    <row r="616" spans="4:21" x14ac:dyDescent="0.25">
      <c r="D616" s="3"/>
      <c r="K616" s="3"/>
      <c r="L616" s="5"/>
      <c r="M616" s="5"/>
      <c r="T616" s="6"/>
      <c r="U616" s="6"/>
    </row>
    <row r="617" spans="4:21" x14ac:dyDescent="0.25">
      <c r="D617" s="3"/>
      <c r="K617" s="3"/>
      <c r="L617" s="5"/>
      <c r="M617" s="5"/>
      <c r="T617" s="6"/>
      <c r="U617" s="6"/>
    </row>
    <row r="618" spans="4:21" x14ac:dyDescent="0.25">
      <c r="D618" s="3"/>
      <c r="K618" s="3"/>
      <c r="L618" s="5"/>
      <c r="M618" s="5"/>
      <c r="T618" s="6"/>
      <c r="U618" s="6"/>
    </row>
    <row r="619" spans="4:21" x14ac:dyDescent="0.25">
      <c r="D619" s="3"/>
      <c r="K619" s="3"/>
      <c r="L619" s="5"/>
      <c r="M619" s="5"/>
      <c r="T619" s="6"/>
      <c r="U619" s="6"/>
    </row>
    <row r="620" spans="4:21" x14ac:dyDescent="0.25">
      <c r="D620" s="3"/>
      <c r="K620" s="3"/>
      <c r="L620" s="5"/>
      <c r="M620" s="5"/>
      <c r="T620" s="6"/>
      <c r="U620" s="6"/>
    </row>
    <row r="621" spans="4:21" x14ac:dyDescent="0.25">
      <c r="D621" s="3"/>
      <c r="K621" s="3"/>
      <c r="L621" s="5"/>
      <c r="M621" s="5"/>
      <c r="T621" s="6"/>
      <c r="U621" s="6"/>
    </row>
    <row r="622" spans="4:21" x14ac:dyDescent="0.25">
      <c r="D622" s="3"/>
      <c r="K622" s="3"/>
      <c r="L622" s="5"/>
      <c r="M622" s="5"/>
      <c r="T622" s="6"/>
      <c r="U622" s="6"/>
    </row>
    <row r="623" spans="4:21" x14ac:dyDescent="0.25">
      <c r="D623" s="3"/>
      <c r="K623" s="3"/>
      <c r="L623" s="5"/>
      <c r="M623" s="5"/>
      <c r="T623" s="6"/>
      <c r="U623" s="6"/>
    </row>
    <row r="624" spans="4:21" x14ac:dyDescent="0.25">
      <c r="D624" s="3"/>
      <c r="K624" s="3"/>
      <c r="L624" s="5"/>
      <c r="M624" s="5"/>
      <c r="T624" s="6"/>
      <c r="U624" s="6"/>
    </row>
    <row r="625" spans="4:21" x14ac:dyDescent="0.25">
      <c r="D625" s="3"/>
      <c r="K625" s="3"/>
      <c r="L625" s="5"/>
      <c r="M625" s="5"/>
      <c r="T625" s="6"/>
      <c r="U625" s="6"/>
    </row>
    <row r="626" spans="4:21" x14ac:dyDescent="0.25">
      <c r="D626" s="3"/>
      <c r="K626" s="3"/>
      <c r="L626" s="5"/>
      <c r="M626" s="5"/>
      <c r="T626" s="6"/>
      <c r="U626" s="6"/>
    </row>
    <row r="627" spans="4:21" x14ac:dyDescent="0.25">
      <c r="D627" s="3"/>
      <c r="K627" s="3"/>
      <c r="L627" s="5"/>
      <c r="M627" s="5"/>
      <c r="T627" s="6"/>
      <c r="U627" s="6"/>
    </row>
    <row r="628" spans="4:21" x14ac:dyDescent="0.25">
      <c r="D628" s="3"/>
      <c r="K628" s="3"/>
      <c r="L628" s="5"/>
      <c r="M628" s="5"/>
      <c r="T628" s="6"/>
      <c r="U628" s="6"/>
    </row>
    <row r="629" spans="4:21" x14ac:dyDescent="0.25">
      <c r="D629" s="3"/>
      <c r="K629" s="3"/>
      <c r="L629" s="5"/>
      <c r="M629" s="5"/>
      <c r="T629" s="6"/>
      <c r="U629" s="6"/>
    </row>
    <row r="630" spans="4:21" x14ac:dyDescent="0.25">
      <c r="D630" s="3"/>
      <c r="K630" s="3"/>
      <c r="L630" s="5"/>
      <c r="M630" s="5"/>
      <c r="T630" s="6"/>
      <c r="U630" s="6"/>
    </row>
    <row r="631" spans="4:21" x14ac:dyDescent="0.25">
      <c r="D631" s="3"/>
      <c r="K631" s="3"/>
      <c r="L631" s="5"/>
      <c r="M631" s="5"/>
      <c r="T631" s="6"/>
      <c r="U631" s="6"/>
    </row>
    <row r="632" spans="4:21" x14ac:dyDescent="0.25">
      <c r="D632" s="3"/>
      <c r="K632" s="3"/>
      <c r="L632" s="5"/>
      <c r="M632" s="5"/>
      <c r="T632" s="6"/>
      <c r="U632" s="6"/>
    </row>
    <row r="633" spans="4:21" x14ac:dyDescent="0.25">
      <c r="D633" s="3"/>
      <c r="K633" s="3"/>
      <c r="L633" s="5"/>
      <c r="M633" s="5"/>
      <c r="T633" s="6"/>
      <c r="U633" s="6"/>
    </row>
    <row r="634" spans="4:21" x14ac:dyDescent="0.25">
      <c r="D634" s="3"/>
      <c r="K634" s="3"/>
      <c r="L634" s="5"/>
      <c r="M634" s="5"/>
      <c r="T634" s="6"/>
      <c r="U634" s="6"/>
    </row>
    <row r="635" spans="4:21" x14ac:dyDescent="0.25">
      <c r="D635" s="3"/>
      <c r="K635" s="3"/>
      <c r="L635" s="5"/>
      <c r="M635" s="5"/>
      <c r="T635" s="6"/>
      <c r="U635" s="6"/>
    </row>
    <row r="636" spans="4:21" x14ac:dyDescent="0.25">
      <c r="D636" s="3"/>
      <c r="K636" s="3"/>
      <c r="L636" s="5"/>
      <c r="M636" s="5"/>
      <c r="T636" s="6"/>
      <c r="U636" s="6"/>
    </row>
    <row r="637" spans="4:21" x14ac:dyDescent="0.25">
      <c r="D637" s="3"/>
      <c r="K637" s="3"/>
      <c r="L637" s="5"/>
      <c r="M637" s="5"/>
      <c r="T637" s="6"/>
      <c r="U637" s="6"/>
    </row>
    <row r="638" spans="4:21" x14ac:dyDescent="0.25">
      <c r="D638" s="3"/>
      <c r="K638" s="3"/>
      <c r="L638" s="5"/>
      <c r="M638" s="5"/>
      <c r="T638" s="6"/>
      <c r="U638" s="6"/>
    </row>
    <row r="639" spans="4:21" x14ac:dyDescent="0.25">
      <c r="D639" s="3"/>
      <c r="K639" s="3"/>
      <c r="L639" s="5"/>
      <c r="M639" s="5"/>
      <c r="T639" s="6"/>
      <c r="U639" s="6"/>
    </row>
    <row r="640" spans="4:21" x14ac:dyDescent="0.25">
      <c r="D640" s="3"/>
      <c r="K640" s="3"/>
      <c r="L640" s="5"/>
      <c r="M640" s="5"/>
      <c r="T640" s="6"/>
      <c r="U640" s="6"/>
    </row>
    <row r="641" spans="4:21" x14ac:dyDescent="0.25">
      <c r="D641" s="3"/>
      <c r="K641" s="3"/>
      <c r="L641" s="5"/>
      <c r="M641" s="5"/>
      <c r="T641" s="6"/>
      <c r="U641" s="6"/>
    </row>
    <row r="642" spans="4:21" x14ac:dyDescent="0.25">
      <c r="D642" s="3"/>
      <c r="K642" s="3"/>
      <c r="L642" s="5"/>
      <c r="M642" s="5"/>
      <c r="T642" s="6"/>
      <c r="U642" s="6"/>
    </row>
    <row r="643" spans="4:21" x14ac:dyDescent="0.25">
      <c r="D643" s="3"/>
      <c r="K643" s="3"/>
      <c r="L643" s="5"/>
      <c r="M643" s="5"/>
      <c r="T643" s="6"/>
      <c r="U643" s="6"/>
    </row>
    <row r="644" spans="4:21" x14ac:dyDescent="0.25">
      <c r="D644" s="3"/>
      <c r="K644" s="3"/>
      <c r="L644" s="5"/>
      <c r="M644" s="5"/>
      <c r="T644" s="6"/>
      <c r="U644" s="6"/>
    </row>
    <row r="645" spans="4:21" x14ac:dyDescent="0.25">
      <c r="D645" s="3"/>
      <c r="K645" s="3"/>
      <c r="L645" s="5"/>
      <c r="M645" s="5"/>
      <c r="T645" s="6"/>
      <c r="U645" s="6"/>
    </row>
    <row r="646" spans="4:21" x14ac:dyDescent="0.25">
      <c r="D646" s="3"/>
      <c r="K646" s="3"/>
      <c r="L646" s="5"/>
      <c r="M646" s="5"/>
      <c r="T646" s="6"/>
      <c r="U646" s="6"/>
    </row>
    <row r="647" spans="4:21" x14ac:dyDescent="0.25">
      <c r="D647" s="3"/>
      <c r="K647" s="3"/>
      <c r="L647" s="5"/>
      <c r="M647" s="5"/>
      <c r="T647" s="6"/>
      <c r="U647" s="6"/>
    </row>
    <row r="648" spans="4:21" x14ac:dyDescent="0.25">
      <c r="D648" s="3"/>
      <c r="K648" s="3"/>
      <c r="L648" s="5"/>
      <c r="M648" s="5"/>
      <c r="T648" s="6"/>
      <c r="U648" s="6"/>
    </row>
    <row r="649" spans="4:21" x14ac:dyDescent="0.25">
      <c r="D649" s="3"/>
      <c r="K649" s="3"/>
      <c r="L649" s="5"/>
      <c r="M649" s="5"/>
      <c r="T649" s="6"/>
      <c r="U649" s="6"/>
    </row>
    <row r="650" spans="4:21" x14ac:dyDescent="0.25">
      <c r="D650" s="3"/>
      <c r="K650" s="3"/>
      <c r="L650" s="5"/>
      <c r="M650" s="5"/>
      <c r="T650" s="6"/>
      <c r="U650" s="6"/>
    </row>
    <row r="651" spans="4:21" x14ac:dyDescent="0.25">
      <c r="D651" s="3"/>
      <c r="K651" s="3"/>
      <c r="L651" s="5"/>
      <c r="M651" s="5"/>
      <c r="T651" s="6"/>
      <c r="U651" s="6"/>
    </row>
    <row r="652" spans="4:21" x14ac:dyDescent="0.25">
      <c r="D652" s="3"/>
      <c r="K652" s="3"/>
      <c r="L652" s="5"/>
      <c r="M652" s="5"/>
      <c r="T652" s="6"/>
      <c r="U652" s="6"/>
    </row>
    <row r="653" spans="4:21" x14ac:dyDescent="0.25">
      <c r="D653" s="3"/>
      <c r="K653" s="3"/>
      <c r="L653" s="5"/>
      <c r="M653" s="5"/>
      <c r="T653" s="6"/>
      <c r="U653" s="6"/>
    </row>
    <row r="654" spans="4:21" x14ac:dyDescent="0.25">
      <c r="D654" s="3"/>
      <c r="K654" s="3"/>
      <c r="L654" s="5"/>
      <c r="M654" s="5"/>
      <c r="T654" s="6"/>
      <c r="U654" s="6"/>
    </row>
    <row r="655" spans="4:21" x14ac:dyDescent="0.25">
      <c r="D655" s="3"/>
      <c r="K655" s="3"/>
      <c r="L655" s="5"/>
      <c r="M655" s="5"/>
      <c r="T655" s="6"/>
      <c r="U655" s="6"/>
    </row>
    <row r="656" spans="4:21" x14ac:dyDescent="0.25">
      <c r="D656" s="3"/>
      <c r="K656" s="3"/>
      <c r="L656" s="5"/>
      <c r="M656" s="5"/>
      <c r="T656" s="6"/>
      <c r="U656" s="6"/>
    </row>
    <row r="657" spans="1:21" x14ac:dyDescent="0.25">
      <c r="D657" s="3"/>
      <c r="K657" s="3"/>
      <c r="L657" s="5"/>
      <c r="M657" s="5"/>
      <c r="T657" s="6"/>
      <c r="U657" s="6"/>
    </row>
    <row r="658" spans="1:21" x14ac:dyDescent="0.25">
      <c r="D658" s="3"/>
      <c r="K658" s="3"/>
      <c r="L658" s="5"/>
      <c r="M658" s="5"/>
      <c r="T658" s="6"/>
      <c r="U658" s="6"/>
    </row>
    <row r="659" spans="1:21" x14ac:dyDescent="0.25">
      <c r="D659" s="3"/>
      <c r="K659" s="3"/>
      <c r="L659" s="5"/>
      <c r="M659" s="5"/>
      <c r="T659" s="6"/>
      <c r="U659" s="6"/>
    </row>
    <row r="660" spans="1:21" x14ac:dyDescent="0.25">
      <c r="D660" s="3"/>
      <c r="K660" s="3"/>
      <c r="L660" s="5"/>
      <c r="M660" s="5"/>
      <c r="T660" s="6"/>
      <c r="U660" s="6"/>
    </row>
    <row r="661" spans="1:21" x14ac:dyDescent="0.25">
      <c r="D661" s="3"/>
      <c r="K661" s="3"/>
      <c r="L661" s="5"/>
      <c r="M661" s="5"/>
      <c r="T661" s="6"/>
      <c r="U661" s="6"/>
    </row>
    <row r="662" spans="1:21" x14ac:dyDescent="0.25">
      <c r="D662" s="3"/>
      <c r="K662" s="3"/>
      <c r="L662" s="5"/>
      <c r="M662" s="5"/>
      <c r="T662" s="6"/>
      <c r="U662" s="6"/>
    </row>
    <row r="663" spans="1:21" x14ac:dyDescent="0.25">
      <c r="D663" s="3"/>
      <c r="K663" s="3"/>
      <c r="L663" s="5"/>
      <c r="M663" s="5"/>
      <c r="T663" s="6"/>
      <c r="U663" s="6"/>
    </row>
    <row r="664" spans="1:21" x14ac:dyDescent="0.25">
      <c r="D664" s="3"/>
      <c r="K664" s="3"/>
      <c r="L664" s="5"/>
      <c r="M664" s="5"/>
      <c r="T664" s="6"/>
      <c r="U664" s="6"/>
    </row>
    <row r="665" spans="1:21" x14ac:dyDescent="0.25">
      <c r="D665" s="3"/>
      <c r="K665" s="3"/>
      <c r="L665" s="5"/>
      <c r="M665" s="5"/>
      <c r="T665" s="6"/>
      <c r="U665" s="6"/>
    </row>
    <row r="666" spans="1:21" x14ac:dyDescent="0.25">
      <c r="D666" s="3"/>
      <c r="K666" s="3"/>
      <c r="L666" s="5"/>
      <c r="M666" s="5"/>
      <c r="T666" s="6"/>
      <c r="U666" s="6"/>
    </row>
    <row r="667" spans="1:21" x14ac:dyDescent="0.25">
      <c r="D667" s="3"/>
      <c r="K667" s="3"/>
      <c r="L667" s="5"/>
      <c r="M667" s="5"/>
      <c r="T667" s="6"/>
      <c r="U667" s="6"/>
    </row>
    <row r="668" spans="1:21" x14ac:dyDescent="0.25">
      <c r="D668" s="3"/>
      <c r="K668" s="3"/>
      <c r="L668" s="5"/>
      <c r="M668" s="5"/>
      <c r="T668" s="6"/>
      <c r="U668" s="6"/>
    </row>
    <row r="669" spans="1:21" x14ac:dyDescent="0.25">
      <c r="A669" s="1"/>
      <c r="D669" s="3"/>
      <c r="K669" s="3"/>
      <c r="L669" s="5"/>
      <c r="M669" s="5"/>
      <c r="T669" s="6"/>
      <c r="U669" s="6"/>
    </row>
    <row r="670" spans="1:21" x14ac:dyDescent="0.25">
      <c r="A670" s="1"/>
      <c r="D670" s="3"/>
      <c r="K670" s="3"/>
      <c r="L670" s="5"/>
      <c r="M670" s="5"/>
      <c r="T670" s="6"/>
      <c r="U670" s="6"/>
    </row>
    <row r="671" spans="1:21" x14ac:dyDescent="0.25">
      <c r="A671" s="1"/>
      <c r="D671" s="3"/>
      <c r="K671" s="3"/>
      <c r="L671" s="5"/>
      <c r="M671" s="5"/>
      <c r="T671" s="6"/>
      <c r="U671" s="6"/>
    </row>
    <row r="672" spans="1:21" x14ac:dyDescent="0.25">
      <c r="A672" s="1"/>
      <c r="D672" s="3"/>
      <c r="K672" s="3"/>
      <c r="L672" s="5"/>
      <c r="M672" s="5"/>
      <c r="T672" s="6"/>
      <c r="U672" s="6"/>
    </row>
    <row r="673" spans="1:21" x14ac:dyDescent="0.25">
      <c r="A673" s="1"/>
      <c r="D673" s="3"/>
      <c r="K673" s="3"/>
      <c r="L673" s="5"/>
      <c r="M673" s="5"/>
      <c r="T673" s="6"/>
      <c r="U673" s="6"/>
    </row>
    <row r="674" spans="1:21" x14ac:dyDescent="0.25">
      <c r="A674" s="1"/>
      <c r="D674" s="3"/>
      <c r="K674" s="3"/>
      <c r="L674" s="5"/>
      <c r="M674" s="5"/>
      <c r="T674" s="6"/>
      <c r="U674" s="6"/>
    </row>
    <row r="675" spans="1:21" x14ac:dyDescent="0.25">
      <c r="A675" s="1"/>
      <c r="D675" s="3"/>
      <c r="K675" s="3"/>
      <c r="L675" s="5"/>
      <c r="M675" s="5"/>
      <c r="T675" s="6"/>
      <c r="U675" s="6"/>
    </row>
    <row r="676" spans="1:21" x14ac:dyDescent="0.25">
      <c r="A676" s="1"/>
      <c r="D676" s="3"/>
      <c r="K676" s="3"/>
      <c r="L676" s="5"/>
      <c r="M676" s="5"/>
      <c r="T676" s="6"/>
      <c r="U676" s="6"/>
    </row>
    <row r="677" spans="1:21" x14ac:dyDescent="0.25">
      <c r="A677" s="1"/>
      <c r="D677" s="3"/>
      <c r="K677" s="3"/>
      <c r="L677" s="5"/>
      <c r="M677" s="5"/>
      <c r="T677" s="6"/>
      <c r="U677" s="6"/>
    </row>
    <row r="678" spans="1:21" x14ac:dyDescent="0.25">
      <c r="A678" s="1"/>
      <c r="D678" s="3"/>
      <c r="K678" s="3"/>
      <c r="L678" s="5"/>
      <c r="M678" s="5"/>
      <c r="T678" s="6"/>
      <c r="U678" s="6"/>
    </row>
    <row r="679" spans="1:21" x14ac:dyDescent="0.25"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T679" s="6"/>
      <c r="U679" s="6"/>
    </row>
    <row r="680" spans="1:21" x14ac:dyDescent="0.25">
      <c r="A680" s="4"/>
      <c r="B680" s="2"/>
      <c r="C680" s="2"/>
      <c r="D680" s="4"/>
      <c r="E680" s="4"/>
      <c r="F680" s="2"/>
      <c r="G680" s="2"/>
      <c r="H680" s="2"/>
      <c r="I680" s="2"/>
      <c r="J680" s="2"/>
      <c r="K680" s="4"/>
      <c r="L680" s="4"/>
      <c r="M680" s="4"/>
      <c r="T680" s="6"/>
      <c r="U680" s="6"/>
    </row>
    <row r="681" spans="1:21" x14ac:dyDescent="0.25">
      <c r="D681" s="3"/>
      <c r="K681" s="3"/>
      <c r="L681" s="5"/>
      <c r="M681" s="5"/>
      <c r="T681" s="6"/>
      <c r="U681" s="6"/>
    </row>
    <row r="682" spans="1:21" x14ac:dyDescent="0.25">
      <c r="D682" s="3"/>
      <c r="K682" s="3"/>
      <c r="L682" s="5"/>
      <c r="M682" s="5"/>
      <c r="T682" s="6"/>
      <c r="U682" s="6"/>
    </row>
    <row r="683" spans="1:21" x14ac:dyDescent="0.25">
      <c r="D683" s="3"/>
      <c r="K683" s="3"/>
      <c r="L683" s="5"/>
      <c r="M683" s="5"/>
      <c r="T683" s="6"/>
      <c r="U683" s="6"/>
    </row>
    <row r="684" spans="1:21" x14ac:dyDescent="0.25">
      <c r="D684" s="3"/>
      <c r="K684" s="3"/>
      <c r="L684" s="5"/>
      <c r="M684" s="5"/>
      <c r="T684" s="6"/>
      <c r="U684" s="6"/>
    </row>
    <row r="685" spans="1:21" x14ac:dyDescent="0.25">
      <c r="D685" s="3"/>
      <c r="K685" s="3"/>
      <c r="L685" s="5"/>
      <c r="M685" s="5"/>
      <c r="T685" s="6"/>
      <c r="U685" s="6"/>
    </row>
    <row r="686" spans="1:21" x14ac:dyDescent="0.25">
      <c r="D686" s="3"/>
      <c r="K686" s="3"/>
      <c r="L686" s="5"/>
      <c r="M686" s="5"/>
      <c r="T686" s="6"/>
      <c r="U686" s="6"/>
    </row>
    <row r="687" spans="1:21" x14ac:dyDescent="0.25">
      <c r="D687" s="3"/>
      <c r="K687" s="3"/>
      <c r="L687" s="5"/>
      <c r="M687" s="5"/>
      <c r="T687" s="6"/>
      <c r="U687" s="6"/>
    </row>
    <row r="688" spans="1:21" x14ac:dyDescent="0.25">
      <c r="D688" s="3"/>
      <c r="K688" s="3"/>
      <c r="L688" s="5"/>
      <c r="M688" s="5"/>
      <c r="T688" s="6"/>
      <c r="U688" s="6"/>
    </row>
    <row r="689" spans="4:21" x14ac:dyDescent="0.25">
      <c r="D689" s="3"/>
      <c r="K689" s="3"/>
      <c r="L689" s="5"/>
      <c r="M689" s="5"/>
      <c r="T689" s="6"/>
      <c r="U689" s="6"/>
    </row>
    <row r="690" spans="4:21" x14ac:dyDescent="0.25">
      <c r="D690" s="3"/>
      <c r="K690" s="3"/>
      <c r="L690" s="5"/>
      <c r="M690" s="5"/>
      <c r="T690" s="6"/>
      <c r="U690" s="6"/>
    </row>
    <row r="691" spans="4:21" x14ac:dyDescent="0.25">
      <c r="D691" s="3"/>
      <c r="K691" s="3"/>
      <c r="L691" s="5"/>
      <c r="M691" s="5"/>
      <c r="T691" s="6"/>
      <c r="U691" s="6"/>
    </row>
    <row r="692" spans="4:21" x14ac:dyDescent="0.25">
      <c r="D692" s="3"/>
      <c r="K692" s="3"/>
      <c r="L692" s="5"/>
      <c r="M692" s="5"/>
      <c r="T692" s="6"/>
      <c r="U692" s="6"/>
    </row>
    <row r="693" spans="4:21" x14ac:dyDescent="0.25">
      <c r="D693" s="3"/>
      <c r="K693" s="3"/>
      <c r="L693" s="5"/>
      <c r="M693" s="5"/>
      <c r="T693" s="6"/>
      <c r="U693" s="6"/>
    </row>
    <row r="694" spans="4:21" x14ac:dyDescent="0.25">
      <c r="D694" s="3"/>
      <c r="K694" s="3"/>
      <c r="L694" s="5"/>
      <c r="M694" s="5"/>
      <c r="T694" s="6"/>
      <c r="U694" s="6"/>
    </row>
    <row r="695" spans="4:21" x14ac:dyDescent="0.25">
      <c r="D695" s="3"/>
      <c r="K695" s="3"/>
      <c r="L695" s="5"/>
      <c r="M695" s="5"/>
      <c r="T695" s="6"/>
      <c r="U695" s="6"/>
    </row>
    <row r="696" spans="4:21" x14ac:dyDescent="0.25">
      <c r="D696" s="3"/>
      <c r="K696" s="3"/>
      <c r="L696" s="5"/>
      <c r="M696" s="5"/>
      <c r="T696" s="6"/>
      <c r="U696" s="6"/>
    </row>
    <row r="697" spans="4:21" x14ac:dyDescent="0.25">
      <c r="D697" s="3"/>
      <c r="K697" s="3"/>
      <c r="L697" s="5"/>
      <c r="M697" s="5"/>
      <c r="T697" s="6"/>
      <c r="U697" s="6"/>
    </row>
    <row r="698" spans="4:21" x14ac:dyDescent="0.25">
      <c r="D698" s="3"/>
      <c r="K698" s="3"/>
      <c r="L698" s="5"/>
      <c r="M698" s="5"/>
      <c r="T698" s="6"/>
      <c r="U698" s="6"/>
    </row>
    <row r="699" spans="4:21" x14ac:dyDescent="0.25">
      <c r="D699" s="3"/>
      <c r="K699" s="3"/>
      <c r="L699" s="5"/>
      <c r="M699" s="5"/>
      <c r="T699" s="6"/>
      <c r="U699" s="6"/>
    </row>
    <row r="700" spans="4:21" x14ac:dyDescent="0.25">
      <c r="D700" s="3"/>
      <c r="K700" s="3"/>
      <c r="L700" s="5"/>
      <c r="M700" s="5"/>
      <c r="T700" s="6"/>
      <c r="U700" s="6"/>
    </row>
    <row r="701" spans="4:21" x14ac:dyDescent="0.25">
      <c r="D701" s="3"/>
      <c r="K701" s="3"/>
      <c r="L701" s="5"/>
      <c r="M701" s="5"/>
      <c r="T701" s="6"/>
      <c r="U701" s="6"/>
    </row>
    <row r="702" spans="4:21" x14ac:dyDescent="0.25">
      <c r="D702" s="3"/>
      <c r="K702" s="3"/>
      <c r="L702" s="5"/>
      <c r="M702" s="5"/>
      <c r="T702" s="6"/>
      <c r="U702" s="6"/>
    </row>
    <row r="703" spans="4:21" x14ac:dyDescent="0.25">
      <c r="D703" s="3"/>
      <c r="K703" s="3"/>
      <c r="L703" s="5"/>
      <c r="M703" s="5"/>
      <c r="T703" s="6"/>
      <c r="U703" s="6"/>
    </row>
    <row r="704" spans="4:21" x14ac:dyDescent="0.25">
      <c r="D704" s="3"/>
      <c r="K704" s="3"/>
      <c r="L704" s="5"/>
      <c r="M704" s="5"/>
      <c r="T704" s="6"/>
      <c r="U704" s="6"/>
    </row>
    <row r="705" spans="4:21" x14ac:dyDescent="0.25">
      <c r="D705" s="3"/>
      <c r="K705" s="3"/>
      <c r="L705" s="5"/>
      <c r="M705" s="5"/>
      <c r="T705" s="6"/>
      <c r="U705" s="6"/>
    </row>
    <row r="706" spans="4:21" x14ac:dyDescent="0.25">
      <c r="D706" s="3"/>
      <c r="K706" s="3"/>
      <c r="L706" s="5"/>
      <c r="M706" s="5"/>
      <c r="T706" s="6"/>
      <c r="U706" s="6"/>
    </row>
    <row r="707" spans="4:21" x14ac:dyDescent="0.25">
      <c r="D707" s="3"/>
      <c r="K707" s="3"/>
      <c r="L707" s="5"/>
      <c r="M707" s="5"/>
      <c r="T707" s="6"/>
      <c r="U707" s="6"/>
    </row>
    <row r="708" spans="4:21" x14ac:dyDescent="0.25">
      <c r="D708" s="3"/>
      <c r="K708" s="3"/>
      <c r="L708" s="5"/>
      <c r="M708" s="5"/>
      <c r="T708" s="6"/>
      <c r="U708" s="6"/>
    </row>
    <row r="709" spans="4:21" x14ac:dyDescent="0.25">
      <c r="D709" s="3"/>
      <c r="K709" s="3"/>
      <c r="L709" s="5"/>
      <c r="M709" s="5"/>
      <c r="T709" s="6"/>
      <c r="U709" s="6"/>
    </row>
    <row r="710" spans="4:21" x14ac:dyDescent="0.25">
      <c r="D710" s="3"/>
      <c r="K710" s="3"/>
      <c r="L710" s="5"/>
      <c r="M710" s="5"/>
      <c r="T710" s="6"/>
      <c r="U710" s="6"/>
    </row>
    <row r="711" spans="4:21" x14ac:dyDescent="0.25">
      <c r="D711" s="3"/>
      <c r="K711" s="3"/>
      <c r="L711" s="5"/>
      <c r="M711" s="5"/>
      <c r="T711" s="6"/>
      <c r="U711" s="6"/>
    </row>
    <row r="712" spans="4:21" x14ac:dyDescent="0.25">
      <c r="D712" s="3"/>
      <c r="K712" s="3"/>
      <c r="L712" s="5"/>
      <c r="M712" s="5"/>
      <c r="T712" s="6"/>
      <c r="U712" s="6"/>
    </row>
    <row r="713" spans="4:21" x14ac:dyDescent="0.25">
      <c r="D713" s="3"/>
      <c r="K713" s="3"/>
      <c r="L713" s="5"/>
      <c r="M713" s="5"/>
      <c r="T713" s="6"/>
      <c r="U713" s="6"/>
    </row>
    <row r="714" spans="4:21" x14ac:dyDescent="0.25">
      <c r="D714" s="3"/>
      <c r="K714" s="3"/>
      <c r="L714" s="5"/>
      <c r="M714" s="5"/>
      <c r="T714" s="6"/>
      <c r="U714" s="6"/>
    </row>
    <row r="715" spans="4:21" x14ac:dyDescent="0.25">
      <c r="D715" s="3"/>
      <c r="K715" s="3"/>
      <c r="L715" s="5"/>
      <c r="M715" s="5"/>
      <c r="T715" s="6"/>
      <c r="U715" s="6"/>
    </row>
    <row r="716" spans="4:21" x14ac:dyDescent="0.25">
      <c r="D716" s="3"/>
      <c r="K716" s="3"/>
      <c r="L716" s="5"/>
      <c r="M716" s="5"/>
      <c r="T716" s="6"/>
      <c r="U716" s="6"/>
    </row>
    <row r="717" spans="4:21" x14ac:dyDescent="0.25">
      <c r="D717" s="3"/>
      <c r="K717" s="3"/>
      <c r="L717" s="5"/>
      <c r="M717" s="5"/>
      <c r="T717" s="6"/>
      <c r="U717" s="6"/>
    </row>
    <row r="718" spans="4:21" x14ac:dyDescent="0.25">
      <c r="D718" s="3"/>
      <c r="K718" s="3"/>
      <c r="L718" s="5"/>
      <c r="M718" s="5"/>
      <c r="T718" s="6"/>
      <c r="U718" s="6"/>
    </row>
    <row r="719" spans="4:21" x14ac:dyDescent="0.25">
      <c r="D719" s="3"/>
      <c r="K719" s="3"/>
      <c r="L719" s="5"/>
      <c r="M719" s="5"/>
      <c r="T719" s="6"/>
      <c r="U719" s="6"/>
    </row>
    <row r="720" spans="4:21" x14ac:dyDescent="0.25">
      <c r="D720" s="3"/>
      <c r="K720" s="3"/>
      <c r="L720" s="5"/>
      <c r="M720" s="5"/>
      <c r="T720" s="6"/>
      <c r="U720" s="6"/>
    </row>
    <row r="721" spans="4:21" x14ac:dyDescent="0.25">
      <c r="D721" s="3"/>
      <c r="K721" s="3"/>
      <c r="L721" s="5"/>
      <c r="M721" s="5"/>
      <c r="T721" s="6"/>
      <c r="U721" s="6"/>
    </row>
    <row r="722" spans="4:21" x14ac:dyDescent="0.25">
      <c r="D722" s="3"/>
      <c r="K722" s="3"/>
      <c r="L722" s="5"/>
      <c r="M722" s="5"/>
      <c r="T722" s="6"/>
      <c r="U722" s="6"/>
    </row>
    <row r="723" spans="4:21" x14ac:dyDescent="0.25">
      <c r="D723" s="3"/>
      <c r="K723" s="3"/>
      <c r="L723" s="5"/>
      <c r="M723" s="5"/>
      <c r="T723" s="6"/>
      <c r="U723" s="6"/>
    </row>
    <row r="724" spans="4:21" x14ac:dyDescent="0.25">
      <c r="D724" s="3"/>
      <c r="K724" s="3"/>
      <c r="L724" s="5"/>
      <c r="M724" s="5"/>
      <c r="T724" s="6"/>
      <c r="U724" s="6"/>
    </row>
    <row r="725" spans="4:21" x14ac:dyDescent="0.25">
      <c r="D725" s="3"/>
      <c r="K725" s="3"/>
      <c r="L725" s="5"/>
      <c r="M725" s="5"/>
      <c r="T725" s="6"/>
      <c r="U725" s="6"/>
    </row>
    <row r="726" spans="4:21" x14ac:dyDescent="0.25">
      <c r="D726" s="3"/>
      <c r="K726" s="3"/>
      <c r="L726" s="5"/>
      <c r="M726" s="5"/>
      <c r="T726" s="6"/>
      <c r="U726" s="6"/>
    </row>
    <row r="727" spans="4:21" x14ac:dyDescent="0.25">
      <c r="D727" s="3"/>
      <c r="K727" s="3"/>
      <c r="L727" s="5"/>
      <c r="M727" s="5"/>
      <c r="T727" s="6"/>
      <c r="U727" s="6"/>
    </row>
    <row r="728" spans="4:21" x14ac:dyDescent="0.25">
      <c r="D728" s="3"/>
      <c r="K728" s="3"/>
      <c r="L728" s="5"/>
      <c r="M728" s="5"/>
      <c r="T728" s="6"/>
      <c r="U728" s="6"/>
    </row>
    <row r="729" spans="4:21" x14ac:dyDescent="0.25">
      <c r="D729" s="3"/>
      <c r="K729" s="3"/>
      <c r="L729" s="5"/>
      <c r="M729" s="5"/>
      <c r="T729" s="6"/>
      <c r="U729" s="6"/>
    </row>
    <row r="730" spans="4:21" x14ac:dyDescent="0.25">
      <c r="D730" s="3"/>
      <c r="K730" s="3"/>
      <c r="L730" s="5"/>
      <c r="M730" s="5"/>
      <c r="T730" s="6"/>
      <c r="U730" s="6"/>
    </row>
    <row r="731" spans="4:21" x14ac:dyDescent="0.25">
      <c r="D731" s="3"/>
      <c r="K731" s="3"/>
      <c r="L731" s="5"/>
      <c r="M731" s="5"/>
      <c r="T731" s="6"/>
      <c r="U731" s="6"/>
    </row>
    <row r="732" spans="4:21" x14ac:dyDescent="0.25">
      <c r="D732" s="3"/>
      <c r="K732" s="3"/>
      <c r="L732" s="5"/>
      <c r="M732" s="5"/>
      <c r="T732" s="6"/>
      <c r="U732" s="6"/>
    </row>
    <row r="733" spans="4:21" x14ac:dyDescent="0.25">
      <c r="D733" s="3"/>
      <c r="K733" s="3"/>
      <c r="L733" s="5"/>
      <c r="M733" s="5"/>
      <c r="T733" s="6"/>
      <c r="U733" s="6"/>
    </row>
    <row r="734" spans="4:21" x14ac:dyDescent="0.25">
      <c r="D734" s="3"/>
      <c r="K734" s="3"/>
      <c r="L734" s="5"/>
      <c r="M734" s="5"/>
      <c r="T734" s="6"/>
      <c r="U734" s="6"/>
    </row>
    <row r="735" spans="4:21" x14ac:dyDescent="0.25">
      <c r="D735" s="3"/>
      <c r="K735" s="3"/>
      <c r="L735" s="5"/>
      <c r="M735" s="5"/>
      <c r="T735" s="6"/>
      <c r="U735" s="6"/>
    </row>
    <row r="736" spans="4:21" x14ac:dyDescent="0.25">
      <c r="D736" s="3"/>
      <c r="K736" s="3"/>
      <c r="L736" s="5"/>
      <c r="M736" s="5"/>
      <c r="T736" s="6"/>
      <c r="U736" s="6"/>
    </row>
    <row r="737" spans="4:21" x14ac:dyDescent="0.25">
      <c r="D737" s="3"/>
      <c r="K737" s="3"/>
      <c r="L737" s="5"/>
      <c r="M737" s="5"/>
      <c r="T737" s="6"/>
      <c r="U737" s="6"/>
    </row>
    <row r="738" spans="4:21" x14ac:dyDescent="0.25">
      <c r="D738" s="3"/>
      <c r="K738" s="3"/>
      <c r="L738" s="5"/>
      <c r="M738" s="5"/>
      <c r="T738" s="6"/>
      <c r="U738" s="6"/>
    </row>
    <row r="739" spans="4:21" x14ac:dyDescent="0.25">
      <c r="D739" s="3"/>
      <c r="K739" s="3"/>
      <c r="L739" s="5"/>
      <c r="M739" s="5"/>
      <c r="T739" s="6"/>
      <c r="U739" s="6"/>
    </row>
    <row r="740" spans="4:21" x14ac:dyDescent="0.25">
      <c r="D740" s="3"/>
      <c r="K740" s="3"/>
      <c r="L740" s="5"/>
      <c r="M740" s="5"/>
      <c r="T740" s="6"/>
      <c r="U740" s="6"/>
    </row>
    <row r="741" spans="4:21" x14ac:dyDescent="0.25">
      <c r="D741" s="3"/>
      <c r="K741" s="3"/>
      <c r="L741" s="5"/>
      <c r="M741" s="5"/>
      <c r="T741" s="6"/>
      <c r="U741" s="6"/>
    </row>
    <row r="742" spans="4:21" x14ac:dyDescent="0.25">
      <c r="D742" s="3"/>
      <c r="K742" s="3"/>
      <c r="L742" s="5"/>
      <c r="M742" s="5"/>
      <c r="T742" s="6"/>
      <c r="U742" s="6"/>
    </row>
    <row r="743" spans="4:21" x14ac:dyDescent="0.25">
      <c r="D743" s="3"/>
      <c r="K743" s="3"/>
      <c r="L743" s="5"/>
      <c r="M743" s="5"/>
      <c r="T743" s="6"/>
      <c r="U743" s="6"/>
    </row>
    <row r="744" spans="4:21" x14ac:dyDescent="0.25">
      <c r="D744" s="3"/>
      <c r="K744" s="3"/>
      <c r="L744" s="5"/>
      <c r="M744" s="5"/>
      <c r="T744" s="6"/>
      <c r="U744" s="6"/>
    </row>
    <row r="745" spans="4:21" x14ac:dyDescent="0.25">
      <c r="D745" s="3"/>
      <c r="K745" s="3"/>
      <c r="L745" s="5"/>
      <c r="M745" s="5"/>
      <c r="T745" s="6"/>
      <c r="U745" s="6"/>
    </row>
    <row r="746" spans="4:21" x14ac:dyDescent="0.25">
      <c r="D746" s="3"/>
      <c r="K746" s="3"/>
      <c r="L746" s="5"/>
      <c r="M746" s="5"/>
      <c r="T746" s="6"/>
      <c r="U746" s="6"/>
    </row>
    <row r="747" spans="4:21" x14ac:dyDescent="0.25">
      <c r="D747" s="3"/>
      <c r="K747" s="3"/>
      <c r="L747" s="5"/>
      <c r="M747" s="5"/>
      <c r="T747" s="6"/>
      <c r="U747" s="6"/>
    </row>
    <row r="748" spans="4:21" x14ac:dyDescent="0.25">
      <c r="D748" s="3"/>
      <c r="K748" s="3"/>
      <c r="L748" s="5"/>
      <c r="M748" s="5"/>
      <c r="T748" s="6"/>
      <c r="U748" s="6"/>
    </row>
    <row r="749" spans="4:21" x14ac:dyDescent="0.25">
      <c r="D749" s="3"/>
      <c r="K749" s="3"/>
      <c r="L749" s="5"/>
      <c r="M749" s="5"/>
      <c r="T749" s="6"/>
      <c r="U749" s="6"/>
    </row>
    <row r="750" spans="4:21" x14ac:dyDescent="0.25">
      <c r="D750" s="3"/>
      <c r="K750" s="3"/>
      <c r="L750" s="5"/>
      <c r="M750" s="5"/>
      <c r="T750" s="6"/>
      <c r="U750" s="6"/>
    </row>
    <row r="751" spans="4:21" x14ac:dyDescent="0.25">
      <c r="D751" s="3"/>
      <c r="K751" s="3"/>
      <c r="L751" s="5"/>
      <c r="M751" s="5"/>
      <c r="T751" s="6"/>
      <c r="U751" s="6"/>
    </row>
    <row r="752" spans="4:21" x14ac:dyDescent="0.25">
      <c r="D752" s="3"/>
      <c r="K752" s="3"/>
      <c r="L752" s="5"/>
      <c r="M752" s="5"/>
      <c r="T752" s="6"/>
      <c r="U752" s="6"/>
    </row>
    <row r="753" spans="4:21" x14ac:dyDescent="0.25">
      <c r="D753" s="3"/>
      <c r="K753" s="3"/>
      <c r="L753" s="5"/>
      <c r="M753" s="5"/>
      <c r="T753" s="6"/>
      <c r="U753" s="6"/>
    </row>
    <row r="754" spans="4:21" x14ac:dyDescent="0.25">
      <c r="D754" s="3"/>
      <c r="K754" s="3"/>
      <c r="L754" s="5"/>
      <c r="M754" s="5"/>
      <c r="T754" s="6"/>
      <c r="U754" s="6"/>
    </row>
    <row r="755" spans="4:21" x14ac:dyDescent="0.25">
      <c r="D755" s="3"/>
      <c r="K755" s="3"/>
      <c r="L755" s="5"/>
      <c r="M755" s="5"/>
      <c r="T755" s="6"/>
      <c r="U755" s="6"/>
    </row>
    <row r="756" spans="4:21" x14ac:dyDescent="0.25">
      <c r="D756" s="3"/>
      <c r="K756" s="3"/>
      <c r="L756" s="5"/>
      <c r="M756" s="5"/>
      <c r="T756" s="6"/>
      <c r="U756" s="6"/>
    </row>
    <row r="757" spans="4:21" x14ac:dyDescent="0.25">
      <c r="D757" s="3"/>
      <c r="K757" s="3"/>
      <c r="L757" s="5"/>
      <c r="M757" s="5"/>
      <c r="T757" s="6"/>
      <c r="U757" s="6"/>
    </row>
    <row r="758" spans="4:21" x14ac:dyDescent="0.25">
      <c r="D758" s="3"/>
      <c r="K758" s="3"/>
      <c r="L758" s="5"/>
      <c r="M758" s="5"/>
      <c r="T758" s="6"/>
      <c r="U758" s="6"/>
    </row>
    <row r="759" spans="4:21" x14ac:dyDescent="0.25">
      <c r="D759" s="3"/>
      <c r="K759" s="3"/>
      <c r="L759" s="5"/>
      <c r="M759" s="5"/>
      <c r="T759" s="6"/>
      <c r="U759" s="6"/>
    </row>
    <row r="760" spans="4:21" x14ac:dyDescent="0.25">
      <c r="D760" s="3"/>
      <c r="K760" s="3"/>
      <c r="L760" s="5"/>
      <c r="M760" s="5"/>
      <c r="T760" s="6"/>
      <c r="U760" s="6"/>
    </row>
    <row r="761" spans="4:21" x14ac:dyDescent="0.25">
      <c r="D761" s="3"/>
      <c r="K761" s="3"/>
      <c r="L761" s="5"/>
      <c r="M761" s="5"/>
      <c r="T761" s="6"/>
      <c r="U761" s="6"/>
    </row>
    <row r="762" spans="4:21" x14ac:dyDescent="0.25">
      <c r="D762" s="3"/>
      <c r="K762" s="3"/>
      <c r="L762" s="5"/>
      <c r="M762" s="5"/>
      <c r="T762" s="6"/>
      <c r="U762" s="6"/>
    </row>
    <row r="763" spans="4:21" x14ac:dyDescent="0.25">
      <c r="D763" s="3"/>
      <c r="K763" s="3"/>
      <c r="L763" s="5"/>
      <c r="M763" s="5"/>
      <c r="T763" s="6"/>
      <c r="U763" s="6"/>
    </row>
    <row r="764" spans="4:21" x14ac:dyDescent="0.25">
      <c r="D764" s="3"/>
      <c r="K764" s="3"/>
      <c r="L764" s="5"/>
      <c r="M764" s="5"/>
      <c r="T764" s="6"/>
      <c r="U764" s="6"/>
    </row>
    <row r="765" spans="4:21" x14ac:dyDescent="0.25">
      <c r="D765" s="3"/>
      <c r="K765" s="3"/>
      <c r="L765" s="5"/>
      <c r="M765" s="5"/>
      <c r="T765" s="6"/>
      <c r="U765" s="6"/>
    </row>
    <row r="766" spans="4:21" x14ac:dyDescent="0.25">
      <c r="D766" s="3"/>
      <c r="K766" s="3"/>
      <c r="L766" s="5"/>
      <c r="M766" s="5"/>
      <c r="T766" s="6"/>
      <c r="U766" s="6"/>
    </row>
    <row r="767" spans="4:21" x14ac:dyDescent="0.25">
      <c r="D767" s="3"/>
      <c r="K767" s="3"/>
      <c r="L767" s="5"/>
      <c r="M767" s="5"/>
      <c r="T767" s="6"/>
      <c r="U767" s="6"/>
    </row>
    <row r="768" spans="4:21" x14ac:dyDescent="0.25">
      <c r="D768" s="3"/>
      <c r="K768" s="3"/>
      <c r="L768" s="5"/>
      <c r="M768" s="5"/>
      <c r="T768" s="6"/>
      <c r="U768" s="6"/>
    </row>
    <row r="769" spans="4:21" x14ac:dyDescent="0.25">
      <c r="D769" s="3"/>
      <c r="K769" s="3"/>
      <c r="L769" s="5"/>
      <c r="M769" s="5"/>
      <c r="T769" s="6"/>
      <c r="U769" s="6"/>
    </row>
    <row r="770" spans="4:21" x14ac:dyDescent="0.25">
      <c r="D770" s="3"/>
      <c r="K770" s="3"/>
      <c r="L770" s="5"/>
      <c r="M770" s="5"/>
      <c r="T770" s="6"/>
      <c r="U770" s="6"/>
    </row>
    <row r="771" spans="4:21" x14ac:dyDescent="0.25">
      <c r="D771" s="3"/>
      <c r="K771" s="3"/>
      <c r="L771" s="5"/>
      <c r="M771" s="5"/>
      <c r="T771" s="6"/>
      <c r="U771" s="6"/>
    </row>
    <row r="772" spans="4:21" x14ac:dyDescent="0.25">
      <c r="D772" s="3"/>
      <c r="K772" s="3"/>
      <c r="L772" s="5"/>
      <c r="M772" s="5"/>
      <c r="T772" s="6"/>
      <c r="U772" s="6"/>
    </row>
    <row r="773" spans="4:21" x14ac:dyDescent="0.25">
      <c r="D773" s="3"/>
      <c r="K773" s="3"/>
      <c r="L773" s="5"/>
      <c r="M773" s="5"/>
      <c r="T773" s="6"/>
      <c r="U773" s="6"/>
    </row>
    <row r="774" spans="4:21" x14ac:dyDescent="0.25">
      <c r="D774" s="3"/>
      <c r="K774" s="3"/>
      <c r="L774" s="5"/>
      <c r="M774" s="5"/>
      <c r="T774" s="6"/>
      <c r="U774" s="6"/>
    </row>
    <row r="775" spans="4:21" x14ac:dyDescent="0.25">
      <c r="D775" s="3"/>
      <c r="K775" s="3"/>
      <c r="L775" s="5"/>
      <c r="M775" s="5"/>
      <c r="T775" s="6"/>
      <c r="U775" s="6"/>
    </row>
    <row r="776" spans="4:21" x14ac:dyDescent="0.25">
      <c r="D776" s="3"/>
      <c r="K776" s="3"/>
      <c r="L776" s="5"/>
      <c r="M776" s="5"/>
      <c r="T776" s="6"/>
      <c r="U776" s="6"/>
    </row>
    <row r="777" spans="4:21" x14ac:dyDescent="0.25">
      <c r="D777" s="3"/>
      <c r="K777" s="3"/>
      <c r="L777" s="5"/>
      <c r="M777" s="5"/>
      <c r="T777" s="6"/>
      <c r="U777" s="6"/>
    </row>
    <row r="778" spans="4:21" x14ac:dyDescent="0.25">
      <c r="D778" s="3"/>
      <c r="K778" s="3"/>
      <c r="L778" s="5"/>
      <c r="M778" s="5"/>
      <c r="T778" s="6"/>
      <c r="U778" s="6"/>
    </row>
    <row r="779" spans="4:21" x14ac:dyDescent="0.25">
      <c r="D779" s="3"/>
      <c r="K779" s="3"/>
      <c r="L779" s="5"/>
      <c r="M779" s="5"/>
      <c r="T779" s="6"/>
      <c r="U779" s="6"/>
    </row>
    <row r="780" spans="4:21" x14ac:dyDescent="0.25">
      <c r="D780" s="3"/>
      <c r="K780" s="3"/>
      <c r="L780" s="5"/>
      <c r="M780" s="5"/>
      <c r="T780" s="6"/>
      <c r="U780" s="6"/>
    </row>
    <row r="781" spans="4:21" x14ac:dyDescent="0.25">
      <c r="D781" s="3"/>
      <c r="K781" s="3"/>
      <c r="L781" s="5"/>
      <c r="M781" s="5"/>
      <c r="T781" s="6"/>
      <c r="U781" s="6"/>
    </row>
    <row r="782" spans="4:21" x14ac:dyDescent="0.25">
      <c r="D782" s="3"/>
      <c r="K782" s="3"/>
      <c r="L782" s="5"/>
      <c r="M782" s="5"/>
      <c r="T782" s="6"/>
      <c r="U782" s="6"/>
    </row>
    <row r="783" spans="4:21" x14ac:dyDescent="0.25">
      <c r="D783" s="3"/>
      <c r="K783" s="3"/>
      <c r="L783" s="5"/>
      <c r="M783" s="5"/>
      <c r="T783" s="6"/>
      <c r="U783" s="6"/>
    </row>
    <row r="784" spans="4:21" x14ac:dyDescent="0.25">
      <c r="D784" s="3"/>
      <c r="K784" s="3"/>
      <c r="L784" s="5"/>
      <c r="M784" s="5"/>
      <c r="T784" s="6"/>
      <c r="U784" s="6"/>
    </row>
    <row r="785" spans="4:21" x14ac:dyDescent="0.25">
      <c r="D785" s="3"/>
      <c r="K785" s="3"/>
      <c r="L785" s="5"/>
      <c r="M785" s="5"/>
      <c r="T785" s="6"/>
      <c r="U785" s="6"/>
    </row>
    <row r="786" spans="4:21" x14ac:dyDescent="0.25">
      <c r="D786" s="3"/>
      <c r="K786" s="3"/>
      <c r="L786" s="5"/>
      <c r="M786" s="5"/>
      <c r="T786" s="6"/>
      <c r="U786" s="6"/>
    </row>
    <row r="787" spans="4:21" x14ac:dyDescent="0.25">
      <c r="D787" s="3"/>
      <c r="K787" s="3"/>
      <c r="L787" s="5"/>
      <c r="M787" s="5"/>
      <c r="T787" s="6"/>
      <c r="U787" s="6"/>
    </row>
    <row r="788" spans="4:21" x14ac:dyDescent="0.25">
      <c r="D788" s="3"/>
      <c r="K788" s="3"/>
      <c r="L788" s="5"/>
      <c r="M788" s="5"/>
      <c r="T788" s="6"/>
      <c r="U788" s="6"/>
    </row>
    <row r="789" spans="4:21" x14ac:dyDescent="0.25">
      <c r="D789" s="3"/>
      <c r="K789" s="3"/>
      <c r="L789" s="5"/>
      <c r="M789" s="5"/>
      <c r="T789" s="6"/>
      <c r="U789" s="6"/>
    </row>
    <row r="790" spans="4:21" x14ac:dyDescent="0.25">
      <c r="D790" s="3"/>
      <c r="K790" s="3"/>
      <c r="L790" s="5"/>
      <c r="M790" s="5"/>
      <c r="T790" s="6"/>
      <c r="U790" s="6"/>
    </row>
    <row r="791" spans="4:21" x14ac:dyDescent="0.25">
      <c r="D791" s="3"/>
      <c r="K791" s="3"/>
      <c r="L791" s="5"/>
      <c r="M791" s="5"/>
      <c r="T791" s="6"/>
      <c r="U791" s="6"/>
    </row>
    <row r="792" spans="4:21" x14ac:dyDescent="0.25">
      <c r="D792" s="3"/>
      <c r="K792" s="3"/>
      <c r="L792" s="5"/>
      <c r="M792" s="5"/>
      <c r="T792" s="6"/>
      <c r="U792" s="6"/>
    </row>
    <row r="793" spans="4:21" x14ac:dyDescent="0.25">
      <c r="D793" s="3"/>
      <c r="K793" s="3"/>
      <c r="L793" s="5"/>
      <c r="M793" s="5"/>
      <c r="T793" s="6"/>
      <c r="U793" s="6"/>
    </row>
    <row r="794" spans="4:21" x14ac:dyDescent="0.25">
      <c r="D794" s="3"/>
      <c r="K794" s="3"/>
      <c r="L794" s="5"/>
      <c r="M794" s="5"/>
      <c r="T794" s="6"/>
      <c r="U794" s="6"/>
    </row>
    <row r="795" spans="4:21" x14ac:dyDescent="0.25">
      <c r="D795" s="3"/>
      <c r="K795" s="3"/>
      <c r="L795" s="5"/>
      <c r="M795" s="5"/>
      <c r="T795" s="6"/>
      <c r="U795" s="6"/>
    </row>
    <row r="796" spans="4:21" x14ac:dyDescent="0.25">
      <c r="D796" s="3"/>
      <c r="K796" s="3"/>
      <c r="L796" s="5"/>
      <c r="M796" s="5"/>
      <c r="T796" s="6"/>
      <c r="U796" s="6"/>
    </row>
    <row r="797" spans="4:21" x14ac:dyDescent="0.25">
      <c r="D797" s="3"/>
      <c r="K797" s="3"/>
      <c r="L797" s="5"/>
      <c r="M797" s="5"/>
      <c r="T797" s="6"/>
      <c r="U797" s="6"/>
    </row>
    <row r="798" spans="4:21" x14ac:dyDescent="0.25">
      <c r="D798" s="3"/>
      <c r="K798" s="3"/>
      <c r="L798" s="5"/>
      <c r="M798" s="5"/>
      <c r="T798" s="6"/>
      <c r="U798" s="6"/>
    </row>
    <row r="799" spans="4:21" x14ac:dyDescent="0.25">
      <c r="D799" s="3"/>
      <c r="K799" s="3"/>
      <c r="L799" s="5"/>
      <c r="M799" s="5"/>
      <c r="T799" s="6"/>
      <c r="U799" s="6"/>
    </row>
    <row r="800" spans="4:21" x14ac:dyDescent="0.25">
      <c r="D800" s="3"/>
      <c r="K800" s="3"/>
      <c r="L800" s="5"/>
      <c r="M800" s="5"/>
      <c r="T800" s="6"/>
      <c r="U800" s="6"/>
    </row>
    <row r="801" spans="1:21" x14ac:dyDescent="0.25">
      <c r="D801" s="3"/>
      <c r="K801" s="3"/>
      <c r="L801" s="5"/>
      <c r="M801" s="5"/>
      <c r="T801" s="6"/>
      <c r="U801" s="6"/>
    </row>
    <row r="802" spans="1:21" x14ac:dyDescent="0.25">
      <c r="D802" s="3"/>
      <c r="K802" s="3"/>
      <c r="L802" s="5"/>
      <c r="M802" s="5"/>
      <c r="T802" s="6"/>
      <c r="U802" s="6"/>
    </row>
    <row r="803" spans="1:21" x14ac:dyDescent="0.25">
      <c r="D803" s="3"/>
      <c r="K803" s="3"/>
      <c r="L803" s="5"/>
      <c r="M803" s="5"/>
      <c r="T803" s="6"/>
      <c r="U803" s="6"/>
    </row>
    <row r="804" spans="1:21" x14ac:dyDescent="0.25">
      <c r="D804" s="3"/>
      <c r="K804" s="3"/>
      <c r="L804" s="5"/>
      <c r="M804" s="5"/>
      <c r="T804" s="6"/>
      <c r="U804" s="6"/>
    </row>
    <row r="805" spans="1:21" x14ac:dyDescent="0.25">
      <c r="A805" s="1"/>
      <c r="D805" s="3"/>
      <c r="K805" s="3"/>
      <c r="L805" s="5"/>
      <c r="M805" s="5"/>
      <c r="T805" s="6"/>
      <c r="U805" s="6"/>
    </row>
    <row r="806" spans="1:21" x14ac:dyDescent="0.25">
      <c r="A806" s="1"/>
      <c r="D806" s="3"/>
      <c r="K806" s="3"/>
      <c r="L806" s="5"/>
      <c r="M806" s="5"/>
      <c r="T806" s="6"/>
      <c r="U806" s="6"/>
    </row>
    <row r="807" spans="1:21" x14ac:dyDescent="0.25">
      <c r="A807" s="1"/>
      <c r="D807" s="3"/>
      <c r="K807" s="3"/>
      <c r="L807" s="5"/>
      <c r="M807" s="5"/>
      <c r="T807" s="6"/>
      <c r="U807" s="6"/>
    </row>
    <row r="808" spans="1:21" x14ac:dyDescent="0.25">
      <c r="A808" s="1"/>
      <c r="D808" s="3"/>
      <c r="K808" s="3"/>
      <c r="L808" s="5"/>
      <c r="M808" s="5"/>
      <c r="T808" s="6"/>
      <c r="U808" s="6"/>
    </row>
    <row r="809" spans="1:21" x14ac:dyDescent="0.25">
      <c r="A809" s="1"/>
      <c r="D809" s="3"/>
      <c r="K809" s="3"/>
      <c r="L809" s="5"/>
      <c r="M809" s="5"/>
      <c r="T809" s="6"/>
      <c r="U809" s="6"/>
    </row>
    <row r="810" spans="1:21" x14ac:dyDescent="0.25">
      <c r="A810" s="1"/>
      <c r="D810" s="3"/>
      <c r="K810" s="3"/>
      <c r="L810" s="5"/>
      <c r="M810" s="5"/>
      <c r="T810" s="6"/>
      <c r="U810" s="6"/>
    </row>
    <row r="811" spans="1:21" x14ac:dyDescent="0.25">
      <c r="A811" s="1"/>
      <c r="D811" s="3"/>
      <c r="K811" s="3"/>
      <c r="L811" s="5"/>
      <c r="M811" s="5"/>
      <c r="T811" s="6"/>
      <c r="U811" s="6"/>
    </row>
    <row r="812" spans="1:21" x14ac:dyDescent="0.25">
      <c r="A812" s="1"/>
      <c r="D812" s="3"/>
      <c r="K812" s="3"/>
      <c r="L812" s="5"/>
      <c r="M812" s="5"/>
      <c r="T812" s="6"/>
      <c r="U812" s="6"/>
    </row>
    <row r="813" spans="1:21" x14ac:dyDescent="0.25">
      <c r="A813" s="1"/>
      <c r="D813" s="3"/>
      <c r="K813" s="3"/>
      <c r="L813" s="5"/>
      <c r="M813" s="5"/>
      <c r="T813" s="6"/>
      <c r="U813" s="6"/>
    </row>
    <row r="814" spans="1:21" x14ac:dyDescent="0.25">
      <c r="A814" s="1"/>
      <c r="D814" s="3"/>
      <c r="K814" s="3"/>
      <c r="L814" s="5"/>
      <c r="M814" s="5"/>
      <c r="T814" s="6"/>
      <c r="U814" s="6"/>
    </row>
    <row r="815" spans="1:21" x14ac:dyDescent="0.25"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</row>
    <row r="816" spans="1:21" x14ac:dyDescent="0.25">
      <c r="A816" s="4"/>
      <c r="B816" s="2"/>
      <c r="C816" s="2"/>
      <c r="D816" s="4"/>
      <c r="E816" s="4"/>
      <c r="F816" s="2"/>
      <c r="G816" s="2"/>
      <c r="H816" s="2"/>
      <c r="I816" s="2"/>
      <c r="J816" s="2"/>
      <c r="K816" s="4"/>
      <c r="L816" s="4"/>
      <c r="M816" s="4"/>
    </row>
    <row r="817" spans="11:21" x14ac:dyDescent="0.25">
      <c r="K817" s="3"/>
      <c r="M817" s="5"/>
      <c r="T817" s="6"/>
      <c r="U817" s="6"/>
    </row>
    <row r="818" spans="11:21" x14ac:dyDescent="0.25">
      <c r="K818" s="3"/>
      <c r="M818" s="5"/>
      <c r="T818" s="6"/>
      <c r="U818" s="6"/>
    </row>
    <row r="819" spans="11:21" x14ac:dyDescent="0.25">
      <c r="K819" s="3"/>
      <c r="M819" s="5"/>
      <c r="T819" s="6"/>
      <c r="U819" s="6"/>
    </row>
    <row r="820" spans="11:21" x14ac:dyDescent="0.25">
      <c r="K820" s="3"/>
      <c r="M820" s="5"/>
      <c r="T820" s="6"/>
      <c r="U820" s="6"/>
    </row>
    <row r="821" spans="11:21" x14ac:dyDescent="0.25">
      <c r="K821" s="3"/>
      <c r="M821" s="5"/>
      <c r="T821" s="6"/>
      <c r="U821" s="6"/>
    </row>
    <row r="822" spans="11:21" x14ac:dyDescent="0.25">
      <c r="K822" s="3"/>
      <c r="M822" s="5"/>
      <c r="T822" s="6"/>
      <c r="U822" s="6"/>
    </row>
    <row r="823" spans="11:21" x14ac:dyDescent="0.25">
      <c r="K823" s="3"/>
      <c r="M823" s="5"/>
      <c r="T823" s="6"/>
      <c r="U823" s="6"/>
    </row>
    <row r="824" spans="11:21" x14ac:dyDescent="0.25">
      <c r="K824" s="3"/>
      <c r="M824" s="5"/>
      <c r="T824" s="6"/>
      <c r="U824" s="6"/>
    </row>
    <row r="825" spans="11:21" x14ac:dyDescent="0.25">
      <c r="K825" s="3"/>
      <c r="M825" s="5"/>
      <c r="T825" s="6"/>
      <c r="U825" s="6"/>
    </row>
    <row r="826" spans="11:21" x14ac:dyDescent="0.25">
      <c r="K826" s="3"/>
      <c r="M826" s="5"/>
      <c r="T826" s="6"/>
      <c r="U826" s="6"/>
    </row>
    <row r="827" spans="11:21" x14ac:dyDescent="0.25">
      <c r="K827" s="3"/>
      <c r="M827" s="5"/>
      <c r="T827" s="6"/>
      <c r="U827" s="6"/>
    </row>
    <row r="828" spans="11:21" x14ac:dyDescent="0.25">
      <c r="K828" s="3"/>
      <c r="M828" s="5"/>
      <c r="T828" s="6"/>
      <c r="U828" s="6"/>
    </row>
    <row r="829" spans="11:21" x14ac:dyDescent="0.25">
      <c r="K829" s="3"/>
      <c r="M829" s="5"/>
      <c r="T829" s="6"/>
      <c r="U829" s="6"/>
    </row>
    <row r="830" spans="11:21" x14ac:dyDescent="0.25">
      <c r="K830" s="3"/>
      <c r="M830" s="5"/>
      <c r="T830" s="6"/>
      <c r="U830" s="6"/>
    </row>
    <row r="831" spans="11:21" x14ac:dyDescent="0.25">
      <c r="K831" s="3"/>
      <c r="M831" s="5"/>
      <c r="T831" s="6"/>
      <c r="U831" s="6"/>
    </row>
    <row r="832" spans="11:21" x14ac:dyDescent="0.25">
      <c r="K832" s="3"/>
      <c r="M832" s="5"/>
      <c r="T832" s="6"/>
      <c r="U832" s="6"/>
    </row>
    <row r="833" spans="11:21" x14ac:dyDescent="0.25">
      <c r="K833" s="3"/>
      <c r="M833" s="5"/>
      <c r="T833" s="6"/>
      <c r="U833" s="6"/>
    </row>
    <row r="834" spans="11:21" x14ac:dyDescent="0.25">
      <c r="K834" s="3"/>
      <c r="M834" s="5"/>
      <c r="T834" s="6"/>
      <c r="U834" s="6"/>
    </row>
    <row r="835" spans="11:21" x14ac:dyDescent="0.25">
      <c r="K835" s="3"/>
      <c r="M835" s="5"/>
      <c r="T835" s="6"/>
      <c r="U835" s="6"/>
    </row>
    <row r="836" spans="11:21" x14ac:dyDescent="0.25">
      <c r="K836" s="3"/>
      <c r="M836" s="5"/>
      <c r="T836" s="6"/>
      <c r="U836" s="6"/>
    </row>
    <row r="837" spans="11:21" x14ac:dyDescent="0.25">
      <c r="K837" s="3"/>
      <c r="M837" s="5"/>
      <c r="T837" s="6"/>
      <c r="U837" s="6"/>
    </row>
    <row r="838" spans="11:21" x14ac:dyDescent="0.25">
      <c r="K838" s="3"/>
      <c r="M838" s="5"/>
      <c r="T838" s="6"/>
      <c r="U838" s="6"/>
    </row>
    <row r="839" spans="11:21" x14ac:dyDescent="0.25">
      <c r="K839" s="3"/>
      <c r="M839" s="5"/>
      <c r="T839" s="6"/>
      <c r="U839" s="6"/>
    </row>
    <row r="840" spans="11:21" x14ac:dyDescent="0.25">
      <c r="K840" s="3"/>
      <c r="M840" s="5"/>
      <c r="T840" s="6"/>
      <c r="U840" s="6"/>
    </row>
    <row r="841" spans="11:21" x14ac:dyDescent="0.25">
      <c r="K841" s="3"/>
      <c r="M841" s="5"/>
      <c r="T841" s="6"/>
      <c r="U841" s="6"/>
    </row>
    <row r="842" spans="11:21" x14ac:dyDescent="0.25">
      <c r="K842" s="3"/>
      <c r="M842" s="5"/>
      <c r="T842" s="6"/>
      <c r="U842" s="6"/>
    </row>
    <row r="843" spans="11:21" x14ac:dyDescent="0.25">
      <c r="K843" s="3"/>
      <c r="M843" s="5"/>
      <c r="T843" s="6"/>
      <c r="U843" s="6"/>
    </row>
    <row r="844" spans="11:21" x14ac:dyDescent="0.25">
      <c r="K844" s="3"/>
      <c r="M844" s="5"/>
      <c r="T844" s="6"/>
      <c r="U844" s="6"/>
    </row>
    <row r="845" spans="11:21" x14ac:dyDescent="0.25">
      <c r="K845" s="3"/>
      <c r="M845" s="5"/>
      <c r="T845" s="6"/>
      <c r="U845" s="6"/>
    </row>
    <row r="846" spans="11:21" x14ac:dyDescent="0.25">
      <c r="K846" s="3"/>
      <c r="M846" s="5"/>
      <c r="T846" s="6"/>
      <c r="U846" s="6"/>
    </row>
    <row r="847" spans="11:21" x14ac:dyDescent="0.25">
      <c r="K847" s="3"/>
      <c r="M847" s="5"/>
      <c r="T847" s="6"/>
      <c r="U847" s="6"/>
    </row>
    <row r="848" spans="11:21" x14ac:dyDescent="0.25">
      <c r="K848" s="3"/>
      <c r="M848" s="5"/>
      <c r="T848" s="6"/>
      <c r="U848" s="6"/>
    </row>
    <row r="849" spans="11:21" x14ac:dyDescent="0.25">
      <c r="K849" s="3"/>
      <c r="M849" s="5"/>
      <c r="T849" s="6"/>
      <c r="U849" s="6"/>
    </row>
    <row r="850" spans="11:21" x14ac:dyDescent="0.25">
      <c r="K850" s="3"/>
      <c r="M850" s="5"/>
      <c r="T850" s="6"/>
      <c r="U850" s="6"/>
    </row>
    <row r="851" spans="11:21" x14ac:dyDescent="0.25">
      <c r="K851" s="3"/>
      <c r="M851" s="5"/>
      <c r="T851" s="6"/>
      <c r="U851" s="6"/>
    </row>
    <row r="852" spans="11:21" x14ac:dyDescent="0.25">
      <c r="K852" s="3"/>
      <c r="M852" s="5"/>
      <c r="T852" s="6"/>
      <c r="U852" s="6"/>
    </row>
    <row r="853" spans="11:21" x14ac:dyDescent="0.25">
      <c r="K853" s="3"/>
      <c r="M853" s="5"/>
      <c r="T853" s="6"/>
      <c r="U853" s="6"/>
    </row>
    <row r="854" spans="11:21" x14ac:dyDescent="0.25">
      <c r="K854" s="3"/>
      <c r="M854" s="5"/>
      <c r="T854" s="6"/>
      <c r="U854" s="6"/>
    </row>
    <row r="855" spans="11:21" x14ac:dyDescent="0.25">
      <c r="K855" s="3"/>
      <c r="M855" s="5"/>
      <c r="T855" s="6"/>
      <c r="U855" s="6"/>
    </row>
    <row r="856" spans="11:21" x14ac:dyDescent="0.25">
      <c r="K856" s="3"/>
      <c r="M856" s="5"/>
      <c r="T856" s="6"/>
      <c r="U856" s="6"/>
    </row>
    <row r="857" spans="11:21" x14ac:dyDescent="0.25">
      <c r="K857" s="3"/>
      <c r="M857" s="5"/>
      <c r="T857" s="6"/>
      <c r="U857" s="6"/>
    </row>
    <row r="858" spans="11:21" x14ac:dyDescent="0.25">
      <c r="K858" s="3"/>
      <c r="M858" s="5"/>
      <c r="T858" s="6"/>
      <c r="U858" s="6"/>
    </row>
    <row r="859" spans="11:21" x14ac:dyDescent="0.25">
      <c r="K859" s="3"/>
      <c r="M859" s="5"/>
      <c r="T859" s="6"/>
      <c r="U859" s="6"/>
    </row>
    <row r="860" spans="11:21" x14ac:dyDescent="0.25">
      <c r="K860" s="3"/>
      <c r="M860" s="5"/>
      <c r="T860" s="6"/>
      <c r="U860" s="6"/>
    </row>
    <row r="861" spans="11:21" x14ac:dyDescent="0.25">
      <c r="K861" s="3"/>
      <c r="M861" s="5"/>
      <c r="T861" s="6"/>
      <c r="U861" s="6"/>
    </row>
    <row r="862" spans="11:21" x14ac:dyDescent="0.25">
      <c r="K862" s="3"/>
      <c r="M862" s="5"/>
      <c r="T862" s="6"/>
      <c r="U862" s="6"/>
    </row>
    <row r="863" spans="11:21" x14ac:dyDescent="0.25">
      <c r="K863" s="3"/>
      <c r="M863" s="5"/>
      <c r="T863" s="6"/>
      <c r="U863" s="6"/>
    </row>
    <row r="864" spans="11:21" x14ac:dyDescent="0.25">
      <c r="K864" s="3"/>
      <c r="M864" s="5"/>
      <c r="T864" s="6"/>
      <c r="U864" s="6"/>
    </row>
    <row r="865" spans="11:21" x14ac:dyDescent="0.25">
      <c r="K865" s="3"/>
      <c r="M865" s="5"/>
      <c r="T865" s="6"/>
      <c r="U865" s="6"/>
    </row>
    <row r="866" spans="11:21" x14ac:dyDescent="0.25">
      <c r="K866" s="3"/>
      <c r="M866" s="5"/>
      <c r="T866" s="6"/>
      <c r="U866" s="6"/>
    </row>
    <row r="867" spans="11:21" x14ac:dyDescent="0.25">
      <c r="K867" s="3"/>
      <c r="M867" s="5"/>
      <c r="T867" s="6"/>
      <c r="U867" s="6"/>
    </row>
    <row r="868" spans="11:21" x14ac:dyDescent="0.25">
      <c r="K868" s="3"/>
      <c r="M868" s="5"/>
      <c r="T868" s="6"/>
      <c r="U868" s="6"/>
    </row>
    <row r="869" spans="11:21" x14ac:dyDescent="0.25">
      <c r="K869" s="3"/>
      <c r="M869" s="5"/>
      <c r="T869" s="6"/>
      <c r="U869" s="6"/>
    </row>
    <row r="870" spans="11:21" x14ac:dyDescent="0.25">
      <c r="K870" s="3"/>
      <c r="M870" s="5"/>
      <c r="T870" s="6"/>
      <c r="U870" s="6"/>
    </row>
    <row r="871" spans="11:21" x14ac:dyDescent="0.25">
      <c r="K871" s="3"/>
      <c r="M871" s="5"/>
      <c r="T871" s="6"/>
      <c r="U871" s="6"/>
    </row>
    <row r="872" spans="11:21" x14ac:dyDescent="0.25">
      <c r="K872" s="3"/>
      <c r="M872" s="5"/>
      <c r="T872" s="6"/>
      <c r="U872" s="6"/>
    </row>
    <row r="873" spans="11:21" x14ac:dyDescent="0.25">
      <c r="K873" s="3"/>
      <c r="M873" s="5"/>
      <c r="T873" s="6"/>
      <c r="U873" s="6"/>
    </row>
    <row r="874" spans="11:21" x14ac:dyDescent="0.25">
      <c r="K874" s="3"/>
      <c r="M874" s="5"/>
      <c r="T874" s="6"/>
      <c r="U874" s="6"/>
    </row>
    <row r="875" spans="11:21" x14ac:dyDescent="0.25">
      <c r="K875" s="3"/>
      <c r="M875" s="5"/>
      <c r="T875" s="6"/>
      <c r="U875" s="6"/>
    </row>
    <row r="876" spans="11:21" x14ac:dyDescent="0.25">
      <c r="K876" s="3"/>
      <c r="M876" s="5"/>
      <c r="T876" s="6"/>
      <c r="U876" s="6"/>
    </row>
    <row r="877" spans="11:21" x14ac:dyDescent="0.25">
      <c r="K877" s="3"/>
      <c r="M877" s="5"/>
      <c r="T877" s="6"/>
      <c r="U877" s="6"/>
    </row>
    <row r="878" spans="11:21" x14ac:dyDescent="0.25">
      <c r="K878" s="3"/>
      <c r="M878" s="5"/>
      <c r="T878" s="6"/>
      <c r="U878" s="6"/>
    </row>
    <row r="879" spans="11:21" x14ac:dyDescent="0.25">
      <c r="K879" s="3"/>
      <c r="M879" s="5"/>
      <c r="T879" s="6"/>
      <c r="U879" s="6"/>
    </row>
    <row r="880" spans="11:21" x14ac:dyDescent="0.25">
      <c r="K880" s="3"/>
      <c r="M880" s="5"/>
      <c r="T880" s="6"/>
      <c r="U880" s="6"/>
    </row>
    <row r="881" spans="11:21" x14ac:dyDescent="0.25">
      <c r="K881" s="3"/>
      <c r="M881" s="5"/>
      <c r="T881" s="6"/>
      <c r="U881" s="6"/>
    </row>
    <row r="882" spans="11:21" x14ac:dyDescent="0.25">
      <c r="K882" s="3"/>
      <c r="M882" s="5"/>
      <c r="T882" s="6"/>
      <c r="U882" s="6"/>
    </row>
    <row r="883" spans="11:21" x14ac:dyDescent="0.25">
      <c r="K883" s="3"/>
      <c r="M883" s="5"/>
      <c r="T883" s="6"/>
      <c r="U883" s="6"/>
    </row>
    <row r="884" spans="11:21" x14ac:dyDescent="0.25">
      <c r="K884" s="3"/>
      <c r="M884" s="5"/>
      <c r="T884" s="6"/>
      <c r="U884" s="6"/>
    </row>
    <row r="885" spans="11:21" x14ac:dyDescent="0.25">
      <c r="K885" s="3"/>
      <c r="M885" s="5"/>
      <c r="T885" s="6"/>
      <c r="U885" s="6"/>
    </row>
    <row r="886" spans="11:21" x14ac:dyDescent="0.25">
      <c r="K886" s="3"/>
      <c r="M886" s="5"/>
      <c r="T886" s="6"/>
      <c r="U886" s="6"/>
    </row>
    <row r="887" spans="11:21" x14ac:dyDescent="0.25">
      <c r="K887" s="3"/>
      <c r="M887" s="5"/>
      <c r="T887" s="6"/>
      <c r="U887" s="6"/>
    </row>
    <row r="888" spans="11:21" x14ac:dyDescent="0.25">
      <c r="K888" s="3"/>
      <c r="M888" s="5"/>
      <c r="T888" s="6"/>
      <c r="U888" s="6"/>
    </row>
    <row r="889" spans="11:21" x14ac:dyDescent="0.25">
      <c r="K889" s="3"/>
      <c r="M889" s="5"/>
      <c r="T889" s="6"/>
      <c r="U889" s="6"/>
    </row>
    <row r="890" spans="11:21" x14ac:dyDescent="0.25">
      <c r="K890" s="3"/>
      <c r="M890" s="5"/>
      <c r="T890" s="6"/>
      <c r="U890" s="6"/>
    </row>
    <row r="891" spans="11:21" x14ac:dyDescent="0.25">
      <c r="K891" s="3"/>
      <c r="M891" s="5"/>
      <c r="T891" s="6"/>
      <c r="U891" s="6"/>
    </row>
    <row r="892" spans="11:21" x14ac:dyDescent="0.25">
      <c r="K892" s="3"/>
      <c r="M892" s="5"/>
      <c r="T892" s="6"/>
      <c r="U892" s="6"/>
    </row>
    <row r="893" spans="11:21" x14ac:dyDescent="0.25">
      <c r="K893" s="3"/>
      <c r="M893" s="5"/>
      <c r="T893" s="6"/>
      <c r="U893" s="6"/>
    </row>
    <row r="894" spans="11:21" x14ac:dyDescent="0.25">
      <c r="K894" s="3"/>
      <c r="M894" s="5"/>
      <c r="T894" s="6"/>
      <c r="U894" s="6"/>
    </row>
    <row r="895" spans="11:21" x14ac:dyDescent="0.25">
      <c r="K895" s="3"/>
      <c r="M895" s="5"/>
      <c r="T895" s="6"/>
      <c r="U895" s="6"/>
    </row>
    <row r="896" spans="11:21" x14ac:dyDescent="0.25">
      <c r="K896" s="3"/>
      <c r="M896" s="5"/>
      <c r="T896" s="6"/>
      <c r="U896" s="6"/>
    </row>
    <row r="897" spans="11:21" x14ac:dyDescent="0.25">
      <c r="K897" s="3"/>
      <c r="M897" s="5"/>
      <c r="T897" s="6"/>
      <c r="U897" s="6"/>
    </row>
    <row r="898" spans="11:21" x14ac:dyDescent="0.25">
      <c r="K898" s="3"/>
      <c r="M898" s="5"/>
      <c r="T898" s="6"/>
      <c r="U898" s="6"/>
    </row>
    <row r="899" spans="11:21" x14ac:dyDescent="0.25">
      <c r="K899" s="3"/>
      <c r="M899" s="5"/>
      <c r="T899" s="6"/>
      <c r="U899" s="6"/>
    </row>
    <row r="900" spans="11:21" x14ac:dyDescent="0.25">
      <c r="K900" s="3"/>
      <c r="M900" s="5"/>
      <c r="T900" s="6"/>
      <c r="U900" s="6"/>
    </row>
    <row r="901" spans="11:21" x14ac:dyDescent="0.25">
      <c r="K901" s="3"/>
      <c r="M901" s="5"/>
      <c r="T901" s="6"/>
      <c r="U901" s="6"/>
    </row>
    <row r="902" spans="11:21" x14ac:dyDescent="0.25">
      <c r="K902" s="3"/>
      <c r="M902" s="5"/>
      <c r="T902" s="6"/>
      <c r="U902" s="6"/>
    </row>
    <row r="903" spans="11:21" x14ac:dyDescent="0.25">
      <c r="K903" s="3"/>
      <c r="M903" s="5"/>
      <c r="T903" s="6"/>
      <c r="U903" s="6"/>
    </row>
    <row r="904" spans="11:21" x14ac:dyDescent="0.25">
      <c r="K904" s="3"/>
      <c r="M904" s="5"/>
      <c r="T904" s="6"/>
      <c r="U904" s="6"/>
    </row>
    <row r="905" spans="11:21" x14ac:dyDescent="0.25">
      <c r="K905" s="3"/>
      <c r="M905" s="5"/>
      <c r="T905" s="6"/>
      <c r="U905" s="6"/>
    </row>
    <row r="906" spans="11:21" x14ac:dyDescent="0.25">
      <c r="K906" s="3"/>
      <c r="M906" s="5"/>
      <c r="T906" s="6"/>
      <c r="U906" s="6"/>
    </row>
    <row r="907" spans="11:21" x14ac:dyDescent="0.25">
      <c r="K907" s="3"/>
      <c r="M907" s="5"/>
      <c r="T907" s="6"/>
      <c r="U907" s="6"/>
    </row>
    <row r="908" spans="11:21" x14ac:dyDescent="0.25">
      <c r="K908" s="3"/>
      <c r="M908" s="5"/>
      <c r="T908" s="6"/>
      <c r="U908" s="6"/>
    </row>
    <row r="909" spans="11:21" x14ac:dyDescent="0.25">
      <c r="K909" s="3"/>
      <c r="M909" s="5"/>
      <c r="T909" s="6"/>
      <c r="U909" s="6"/>
    </row>
    <row r="910" spans="11:21" x14ac:dyDescent="0.25">
      <c r="K910" s="3"/>
      <c r="M910" s="5"/>
      <c r="T910" s="6"/>
      <c r="U910" s="6"/>
    </row>
    <row r="911" spans="11:21" x14ac:dyDescent="0.25">
      <c r="K911" s="3"/>
      <c r="M911" s="5"/>
      <c r="T911" s="6"/>
      <c r="U911" s="6"/>
    </row>
    <row r="912" spans="11:21" x14ac:dyDescent="0.25">
      <c r="K912" s="3"/>
      <c r="M912" s="5"/>
      <c r="T912" s="6"/>
      <c r="U912" s="6"/>
    </row>
    <row r="913" spans="11:21" x14ac:dyDescent="0.25">
      <c r="K913" s="3"/>
      <c r="M913" s="5"/>
      <c r="T913" s="6"/>
      <c r="U913" s="6"/>
    </row>
    <row r="914" spans="11:21" x14ac:dyDescent="0.25">
      <c r="K914" s="3"/>
      <c r="M914" s="5"/>
      <c r="T914" s="6"/>
      <c r="U914" s="6"/>
    </row>
    <row r="915" spans="11:21" x14ac:dyDescent="0.25">
      <c r="K915" s="3"/>
      <c r="M915" s="5"/>
      <c r="T915" s="6"/>
      <c r="U915" s="6"/>
    </row>
    <row r="916" spans="11:21" x14ac:dyDescent="0.25">
      <c r="K916" s="3"/>
      <c r="M916" s="5"/>
      <c r="T916" s="6"/>
      <c r="U916" s="6"/>
    </row>
    <row r="917" spans="11:21" x14ac:dyDescent="0.25">
      <c r="K917" s="3"/>
      <c r="M917" s="5"/>
      <c r="T917" s="6"/>
      <c r="U917" s="6"/>
    </row>
    <row r="918" spans="11:21" x14ac:dyDescent="0.25">
      <c r="K918" s="3"/>
      <c r="M918" s="5"/>
      <c r="T918" s="6"/>
      <c r="U918" s="6"/>
    </row>
    <row r="919" spans="11:21" x14ac:dyDescent="0.25">
      <c r="K919" s="3"/>
      <c r="M919" s="5"/>
      <c r="T919" s="6"/>
      <c r="U919" s="6"/>
    </row>
    <row r="920" spans="11:21" x14ac:dyDescent="0.25">
      <c r="K920" s="3"/>
      <c r="M920" s="5"/>
      <c r="T920" s="6"/>
      <c r="U920" s="6"/>
    </row>
    <row r="921" spans="11:21" x14ac:dyDescent="0.25">
      <c r="K921" s="3"/>
      <c r="M921" s="5"/>
      <c r="T921" s="6"/>
      <c r="U921" s="6"/>
    </row>
    <row r="922" spans="11:21" x14ac:dyDescent="0.25">
      <c r="K922" s="3"/>
      <c r="M922" s="5"/>
      <c r="T922" s="6"/>
      <c r="U922" s="6"/>
    </row>
    <row r="923" spans="11:21" x14ac:dyDescent="0.25">
      <c r="K923" s="3"/>
      <c r="M923" s="5"/>
      <c r="T923" s="6"/>
      <c r="U923" s="6"/>
    </row>
    <row r="924" spans="11:21" x14ac:dyDescent="0.25">
      <c r="K924" s="3"/>
      <c r="M924" s="5"/>
      <c r="T924" s="6"/>
      <c r="U924" s="6"/>
    </row>
    <row r="925" spans="11:21" x14ac:dyDescent="0.25">
      <c r="K925" s="3"/>
      <c r="M925" s="5"/>
      <c r="T925" s="6"/>
      <c r="U925" s="6"/>
    </row>
    <row r="926" spans="11:21" x14ac:dyDescent="0.25">
      <c r="K926" s="3"/>
      <c r="M926" s="5"/>
      <c r="T926" s="6"/>
      <c r="U926" s="6"/>
    </row>
    <row r="927" spans="11:21" x14ac:dyDescent="0.25">
      <c r="K927" s="3"/>
      <c r="M927" s="5"/>
      <c r="T927" s="6"/>
      <c r="U927" s="6"/>
    </row>
    <row r="928" spans="11:21" x14ac:dyDescent="0.25">
      <c r="K928" s="3"/>
      <c r="M928" s="5"/>
      <c r="T928" s="6"/>
      <c r="U928" s="6"/>
    </row>
    <row r="929" spans="11:21" x14ac:dyDescent="0.25">
      <c r="K929" s="3"/>
      <c r="M929" s="5"/>
      <c r="T929" s="6"/>
      <c r="U929" s="6"/>
    </row>
    <row r="930" spans="11:21" x14ac:dyDescent="0.25">
      <c r="K930" s="3"/>
      <c r="M930" s="5"/>
      <c r="T930" s="6"/>
      <c r="U930" s="6"/>
    </row>
    <row r="931" spans="11:21" x14ac:dyDescent="0.25">
      <c r="K931" s="3"/>
      <c r="M931" s="5"/>
      <c r="T931" s="6"/>
      <c r="U931" s="6"/>
    </row>
    <row r="932" spans="11:21" x14ac:dyDescent="0.25">
      <c r="K932" s="3"/>
      <c r="M932" s="5"/>
      <c r="T932" s="6"/>
      <c r="U932" s="6"/>
    </row>
    <row r="933" spans="11:21" x14ac:dyDescent="0.25">
      <c r="K933" s="3"/>
      <c r="M933" s="5"/>
      <c r="T933" s="6"/>
      <c r="U933" s="6"/>
    </row>
    <row r="934" spans="11:21" x14ac:dyDescent="0.25">
      <c r="K934" s="3"/>
      <c r="M934" s="5"/>
      <c r="T934" s="6"/>
      <c r="U934" s="6"/>
    </row>
    <row r="935" spans="11:21" x14ac:dyDescent="0.25">
      <c r="K935" s="3"/>
      <c r="M935" s="5"/>
      <c r="T935" s="6"/>
      <c r="U935" s="6"/>
    </row>
    <row r="936" spans="11:21" x14ac:dyDescent="0.25">
      <c r="K936" s="3"/>
      <c r="M936" s="5"/>
      <c r="T936" s="6"/>
      <c r="U936" s="6"/>
    </row>
    <row r="937" spans="11:21" x14ac:dyDescent="0.25">
      <c r="K937" s="3"/>
      <c r="M937" s="5"/>
      <c r="T937" s="6"/>
      <c r="U937" s="6"/>
    </row>
    <row r="938" spans="11:21" x14ac:dyDescent="0.25">
      <c r="K938" s="3"/>
      <c r="M938" s="5"/>
      <c r="T938" s="6"/>
      <c r="U938" s="6"/>
    </row>
    <row r="939" spans="11:21" x14ac:dyDescent="0.25">
      <c r="K939" s="3"/>
      <c r="M939" s="5"/>
      <c r="T939" s="6"/>
      <c r="U939" s="6"/>
    </row>
    <row r="940" spans="11:21" x14ac:dyDescent="0.25">
      <c r="K940" s="3"/>
      <c r="M940" s="5"/>
      <c r="T940" s="6"/>
      <c r="U940" s="6"/>
    </row>
    <row r="941" spans="11:21" x14ac:dyDescent="0.25">
      <c r="K941" s="3"/>
      <c r="M941" s="5"/>
      <c r="T941" s="6"/>
      <c r="U941" s="6"/>
    </row>
    <row r="942" spans="11:21" x14ac:dyDescent="0.25">
      <c r="K942" s="3"/>
      <c r="M942" s="5"/>
      <c r="T942" s="6"/>
      <c r="U942" s="6"/>
    </row>
    <row r="943" spans="11:21" x14ac:dyDescent="0.25">
      <c r="K943" s="3"/>
      <c r="M943" s="5"/>
      <c r="T943" s="6"/>
      <c r="U943" s="6"/>
    </row>
    <row r="944" spans="11:21" x14ac:dyDescent="0.25">
      <c r="K944" s="3"/>
      <c r="M944" s="5"/>
      <c r="T944" s="6"/>
      <c r="U944" s="6"/>
    </row>
    <row r="945" spans="1:21" x14ac:dyDescent="0.25">
      <c r="K945" s="3"/>
      <c r="M945" s="5"/>
      <c r="T945" s="6"/>
      <c r="U945" s="6"/>
    </row>
    <row r="946" spans="1:21" x14ac:dyDescent="0.25">
      <c r="K946" s="3"/>
      <c r="M946" s="5"/>
      <c r="T946" s="6"/>
      <c r="U946" s="6"/>
    </row>
    <row r="947" spans="1:21" x14ac:dyDescent="0.25">
      <c r="K947" s="3"/>
      <c r="M947" s="5"/>
      <c r="T947" s="6"/>
      <c r="U947" s="6"/>
    </row>
    <row r="948" spans="1:21" x14ac:dyDescent="0.25">
      <c r="K948" s="3"/>
      <c r="M948" s="5"/>
      <c r="T948" s="6"/>
      <c r="U948" s="6"/>
    </row>
    <row r="949" spans="1:21" x14ac:dyDescent="0.25">
      <c r="K949" s="3"/>
      <c r="M949" s="5"/>
      <c r="T949" s="6"/>
      <c r="U949" s="6"/>
    </row>
    <row r="950" spans="1:21" x14ac:dyDescent="0.25">
      <c r="K950" s="3"/>
      <c r="M950" s="5"/>
      <c r="T950" s="6"/>
      <c r="U950" s="6"/>
    </row>
    <row r="952" spans="1:21" x14ac:dyDescent="0.25">
      <c r="A952" s="4"/>
      <c r="B952" s="2"/>
      <c r="C952" s="2"/>
      <c r="D952" s="4"/>
      <c r="E952" s="4"/>
      <c r="F952" s="2"/>
      <c r="G952" s="2"/>
      <c r="H952" s="2"/>
      <c r="I952" s="2"/>
      <c r="J952" s="2"/>
      <c r="K952" s="4"/>
      <c r="L952" s="4"/>
      <c r="M952" s="4"/>
    </row>
    <row r="953" spans="1:21" x14ac:dyDescent="0.25">
      <c r="K953" s="3"/>
      <c r="M953" s="5"/>
      <c r="T953" s="6"/>
      <c r="U953" s="6"/>
    </row>
    <row r="954" spans="1:21" x14ac:dyDescent="0.25">
      <c r="K954" s="3"/>
      <c r="M954" s="5"/>
      <c r="T954" s="6"/>
      <c r="U954" s="6"/>
    </row>
    <row r="955" spans="1:21" x14ac:dyDescent="0.25">
      <c r="K955" s="3"/>
      <c r="M955" s="5"/>
      <c r="T955" s="6"/>
      <c r="U955" s="6"/>
    </row>
    <row r="956" spans="1:21" x14ac:dyDescent="0.25">
      <c r="K956" s="3"/>
      <c r="M956" s="5"/>
      <c r="T956" s="6"/>
      <c r="U956" s="6"/>
    </row>
    <row r="957" spans="1:21" x14ac:dyDescent="0.25">
      <c r="K957" s="3"/>
      <c r="M957" s="5"/>
      <c r="T957" s="6"/>
      <c r="U957" s="6"/>
    </row>
    <row r="958" spans="1:21" x14ac:dyDescent="0.25">
      <c r="K958" s="3"/>
      <c r="M958" s="5"/>
      <c r="T958" s="6"/>
      <c r="U958" s="6"/>
    </row>
    <row r="959" spans="1:21" x14ac:dyDescent="0.25">
      <c r="K959" s="3"/>
      <c r="M959" s="5"/>
      <c r="T959" s="6"/>
      <c r="U959" s="6"/>
    </row>
    <row r="960" spans="1:21" x14ac:dyDescent="0.25">
      <c r="K960" s="3"/>
      <c r="M960" s="5"/>
      <c r="T960" s="6"/>
      <c r="U960" s="6"/>
    </row>
    <row r="961" spans="11:21" x14ac:dyDescent="0.25">
      <c r="K961" s="3"/>
      <c r="M961" s="5"/>
      <c r="T961" s="6"/>
      <c r="U961" s="6"/>
    </row>
    <row r="962" spans="11:21" x14ac:dyDescent="0.25">
      <c r="K962" s="3"/>
      <c r="M962" s="5"/>
      <c r="T962" s="6"/>
      <c r="U962" s="6"/>
    </row>
    <row r="963" spans="11:21" x14ac:dyDescent="0.25">
      <c r="K963" s="3"/>
      <c r="M963" s="5"/>
      <c r="T963" s="6"/>
      <c r="U963" s="6"/>
    </row>
    <row r="964" spans="11:21" x14ac:dyDescent="0.25">
      <c r="K964" s="3"/>
      <c r="M964" s="5"/>
      <c r="T964" s="6"/>
      <c r="U964" s="6"/>
    </row>
    <row r="965" spans="11:21" x14ac:dyDescent="0.25">
      <c r="K965" s="3"/>
      <c r="M965" s="5"/>
      <c r="T965" s="6"/>
      <c r="U965" s="6"/>
    </row>
    <row r="966" spans="11:21" x14ac:dyDescent="0.25">
      <c r="K966" s="3"/>
      <c r="M966" s="5"/>
      <c r="T966" s="6"/>
      <c r="U966" s="6"/>
    </row>
    <row r="967" spans="11:21" x14ac:dyDescent="0.25">
      <c r="K967" s="3"/>
      <c r="M967" s="5"/>
      <c r="T967" s="6"/>
      <c r="U967" s="6"/>
    </row>
    <row r="968" spans="11:21" x14ac:dyDescent="0.25">
      <c r="K968" s="3"/>
      <c r="M968" s="5"/>
      <c r="T968" s="6"/>
      <c r="U968" s="6"/>
    </row>
    <row r="969" spans="11:21" x14ac:dyDescent="0.25">
      <c r="K969" s="3"/>
      <c r="M969" s="5"/>
      <c r="T969" s="6"/>
      <c r="U969" s="6"/>
    </row>
    <row r="970" spans="11:21" x14ac:dyDescent="0.25">
      <c r="K970" s="3"/>
      <c r="M970" s="5"/>
      <c r="T970" s="6"/>
      <c r="U970" s="6"/>
    </row>
    <row r="971" spans="11:21" x14ac:dyDescent="0.25">
      <c r="K971" s="3"/>
      <c r="M971" s="5"/>
      <c r="T971" s="6"/>
      <c r="U971" s="6"/>
    </row>
    <row r="972" spans="11:21" x14ac:dyDescent="0.25">
      <c r="K972" s="3"/>
      <c r="M972" s="5"/>
      <c r="T972" s="6"/>
      <c r="U972" s="6"/>
    </row>
    <row r="973" spans="11:21" x14ac:dyDescent="0.25">
      <c r="K973" s="3"/>
      <c r="M973" s="5"/>
      <c r="T973" s="6"/>
      <c r="U973" s="6"/>
    </row>
    <row r="974" spans="11:21" x14ac:dyDescent="0.25">
      <c r="K974" s="3"/>
      <c r="M974" s="5"/>
      <c r="T974" s="6"/>
      <c r="U974" s="6"/>
    </row>
    <row r="975" spans="11:21" x14ac:dyDescent="0.25">
      <c r="K975" s="3"/>
      <c r="M975" s="5"/>
      <c r="T975" s="6"/>
      <c r="U975" s="6"/>
    </row>
    <row r="976" spans="11:21" x14ac:dyDescent="0.25">
      <c r="K976" s="3"/>
      <c r="M976" s="5"/>
      <c r="T976" s="6"/>
      <c r="U976" s="6"/>
    </row>
    <row r="977" spans="11:21" x14ac:dyDescent="0.25">
      <c r="K977" s="3"/>
      <c r="M977" s="5"/>
      <c r="T977" s="6"/>
      <c r="U977" s="6"/>
    </row>
    <row r="978" spans="11:21" x14ac:dyDescent="0.25">
      <c r="K978" s="3"/>
      <c r="M978" s="5"/>
      <c r="T978" s="6"/>
      <c r="U978" s="6"/>
    </row>
    <row r="979" spans="11:21" x14ac:dyDescent="0.25">
      <c r="K979" s="3"/>
      <c r="M979" s="5"/>
      <c r="T979" s="6"/>
      <c r="U979" s="6"/>
    </row>
    <row r="980" spans="11:21" x14ac:dyDescent="0.25">
      <c r="K980" s="3"/>
      <c r="M980" s="5"/>
      <c r="T980" s="6"/>
      <c r="U980" s="6"/>
    </row>
    <row r="981" spans="11:21" x14ac:dyDescent="0.25">
      <c r="K981" s="3"/>
      <c r="M981" s="5"/>
      <c r="T981" s="6"/>
      <c r="U981" s="6"/>
    </row>
    <row r="982" spans="11:21" x14ac:dyDescent="0.25">
      <c r="K982" s="3"/>
      <c r="M982" s="5"/>
      <c r="T982" s="6"/>
      <c r="U982" s="6"/>
    </row>
    <row r="983" spans="11:21" x14ac:dyDescent="0.25">
      <c r="K983" s="3"/>
      <c r="M983" s="5"/>
      <c r="T983" s="6"/>
      <c r="U983" s="6"/>
    </row>
    <row r="984" spans="11:21" x14ac:dyDescent="0.25">
      <c r="K984" s="3"/>
      <c r="M984" s="5"/>
      <c r="T984" s="6"/>
      <c r="U984" s="6"/>
    </row>
    <row r="985" spans="11:21" x14ac:dyDescent="0.25">
      <c r="K985" s="3"/>
      <c r="M985" s="5"/>
      <c r="T985" s="6"/>
      <c r="U985" s="6"/>
    </row>
    <row r="986" spans="11:21" x14ac:dyDescent="0.25">
      <c r="K986" s="3"/>
      <c r="M986" s="5"/>
      <c r="T986" s="6"/>
      <c r="U986" s="6"/>
    </row>
    <row r="987" spans="11:21" x14ac:dyDescent="0.25">
      <c r="K987" s="3"/>
      <c r="M987" s="5"/>
      <c r="T987" s="6"/>
      <c r="U987" s="6"/>
    </row>
    <row r="988" spans="11:21" x14ac:dyDescent="0.25">
      <c r="K988" s="3"/>
      <c r="M988" s="5"/>
      <c r="T988" s="6"/>
      <c r="U988" s="6"/>
    </row>
    <row r="989" spans="11:21" x14ac:dyDescent="0.25">
      <c r="K989" s="3"/>
      <c r="M989" s="5"/>
      <c r="T989" s="6"/>
      <c r="U989" s="6"/>
    </row>
    <row r="990" spans="11:21" x14ac:dyDescent="0.25">
      <c r="K990" s="3"/>
      <c r="M990" s="5"/>
      <c r="T990" s="6"/>
      <c r="U990" s="6"/>
    </row>
    <row r="991" spans="11:21" x14ac:dyDescent="0.25">
      <c r="K991" s="3"/>
      <c r="M991" s="5"/>
      <c r="T991" s="6"/>
      <c r="U991" s="6"/>
    </row>
    <row r="992" spans="11:21" x14ac:dyDescent="0.25">
      <c r="K992" s="3"/>
      <c r="M992" s="5"/>
      <c r="T992" s="6"/>
      <c r="U992" s="6"/>
    </row>
    <row r="993" spans="11:21" x14ac:dyDescent="0.25">
      <c r="K993" s="3"/>
      <c r="M993" s="5"/>
      <c r="T993" s="6"/>
      <c r="U993" s="6"/>
    </row>
    <row r="994" spans="11:21" x14ac:dyDescent="0.25">
      <c r="K994" s="3"/>
      <c r="M994" s="5"/>
      <c r="T994" s="6"/>
      <c r="U994" s="6"/>
    </row>
    <row r="995" spans="11:21" x14ac:dyDescent="0.25">
      <c r="K995" s="3"/>
      <c r="M995" s="5"/>
      <c r="T995" s="6"/>
      <c r="U995" s="6"/>
    </row>
    <row r="996" spans="11:21" x14ac:dyDescent="0.25">
      <c r="K996" s="3"/>
      <c r="M996" s="5"/>
      <c r="T996" s="6"/>
      <c r="U996" s="6"/>
    </row>
    <row r="997" spans="11:21" x14ac:dyDescent="0.25">
      <c r="K997" s="3"/>
      <c r="M997" s="5"/>
      <c r="T997" s="6"/>
      <c r="U997" s="6"/>
    </row>
    <row r="998" spans="11:21" x14ac:dyDescent="0.25">
      <c r="K998" s="3"/>
      <c r="M998" s="5"/>
      <c r="T998" s="6"/>
      <c r="U998" s="6"/>
    </row>
    <row r="999" spans="11:21" x14ac:dyDescent="0.25">
      <c r="K999" s="3"/>
      <c r="M999" s="5"/>
      <c r="T999" s="6"/>
      <c r="U999" s="6"/>
    </row>
    <row r="1000" spans="11:21" x14ac:dyDescent="0.25">
      <c r="K1000" s="3"/>
      <c r="M1000" s="5"/>
      <c r="T1000" s="6"/>
      <c r="U1000" s="6"/>
    </row>
    <row r="1001" spans="11:21" x14ac:dyDescent="0.25">
      <c r="K1001" s="3"/>
      <c r="M1001" s="5"/>
      <c r="T1001" s="6"/>
      <c r="U1001" s="6"/>
    </row>
    <row r="1002" spans="11:21" x14ac:dyDescent="0.25">
      <c r="K1002" s="3"/>
      <c r="M1002" s="5"/>
      <c r="T1002" s="6"/>
      <c r="U1002" s="6"/>
    </row>
    <row r="1003" spans="11:21" x14ac:dyDescent="0.25">
      <c r="K1003" s="3"/>
      <c r="M1003" s="5"/>
      <c r="T1003" s="6"/>
      <c r="U1003" s="6"/>
    </row>
    <row r="1004" spans="11:21" x14ac:dyDescent="0.25">
      <c r="K1004" s="3"/>
      <c r="M1004" s="5"/>
      <c r="T1004" s="6"/>
      <c r="U1004" s="6"/>
    </row>
    <row r="1005" spans="11:21" x14ac:dyDescent="0.25">
      <c r="K1005" s="3"/>
      <c r="M1005" s="5"/>
      <c r="T1005" s="6"/>
      <c r="U1005" s="6"/>
    </row>
    <row r="1006" spans="11:21" x14ac:dyDescent="0.25">
      <c r="K1006" s="3"/>
      <c r="M1006" s="5"/>
      <c r="T1006" s="6"/>
      <c r="U1006" s="6"/>
    </row>
    <row r="1007" spans="11:21" x14ac:dyDescent="0.25">
      <c r="K1007" s="3"/>
      <c r="M1007" s="5"/>
      <c r="T1007" s="6"/>
      <c r="U1007" s="6"/>
    </row>
    <row r="1008" spans="11:21" x14ac:dyDescent="0.25">
      <c r="K1008" s="3"/>
      <c r="M1008" s="5"/>
      <c r="T1008" s="6"/>
      <c r="U1008" s="6"/>
    </row>
    <row r="1009" spans="11:21" x14ac:dyDescent="0.25">
      <c r="K1009" s="3"/>
      <c r="M1009" s="5"/>
      <c r="T1009" s="6"/>
      <c r="U1009" s="6"/>
    </row>
    <row r="1010" spans="11:21" x14ac:dyDescent="0.25">
      <c r="K1010" s="3"/>
      <c r="M1010" s="5"/>
      <c r="T1010" s="6"/>
      <c r="U1010" s="6"/>
    </row>
    <row r="1011" spans="11:21" x14ac:dyDescent="0.25">
      <c r="K1011" s="3"/>
      <c r="M1011" s="5"/>
      <c r="T1011" s="6"/>
      <c r="U1011" s="6"/>
    </row>
    <row r="1012" spans="11:21" x14ac:dyDescent="0.25">
      <c r="K1012" s="3"/>
      <c r="M1012" s="5"/>
      <c r="T1012" s="6"/>
      <c r="U1012" s="6"/>
    </row>
    <row r="1013" spans="11:21" x14ac:dyDescent="0.25">
      <c r="K1013" s="3"/>
      <c r="M1013" s="5"/>
      <c r="T1013" s="6"/>
      <c r="U1013" s="6"/>
    </row>
    <row r="1014" spans="11:21" x14ac:dyDescent="0.25">
      <c r="K1014" s="3"/>
      <c r="M1014" s="5"/>
      <c r="T1014" s="6"/>
      <c r="U1014" s="6"/>
    </row>
    <row r="1015" spans="11:21" x14ac:dyDescent="0.25">
      <c r="K1015" s="3"/>
      <c r="M1015" s="5"/>
      <c r="T1015" s="6"/>
      <c r="U1015" s="6"/>
    </row>
    <row r="1016" spans="11:21" x14ac:dyDescent="0.25">
      <c r="K1016" s="3"/>
      <c r="M1016" s="5"/>
      <c r="T1016" s="6"/>
      <c r="U1016" s="6"/>
    </row>
    <row r="1017" spans="11:21" x14ac:dyDescent="0.25">
      <c r="K1017" s="3"/>
      <c r="M1017" s="5"/>
      <c r="T1017" s="6"/>
      <c r="U1017" s="6"/>
    </row>
    <row r="1018" spans="11:21" x14ac:dyDescent="0.25">
      <c r="K1018" s="3"/>
      <c r="M1018" s="5"/>
      <c r="T1018" s="6"/>
      <c r="U1018" s="6"/>
    </row>
    <row r="1019" spans="11:21" x14ac:dyDescent="0.25">
      <c r="K1019" s="3"/>
      <c r="M1019" s="5"/>
      <c r="T1019" s="6"/>
      <c r="U1019" s="6"/>
    </row>
    <row r="1020" spans="11:21" x14ac:dyDescent="0.25">
      <c r="K1020" s="3"/>
      <c r="M1020" s="5"/>
      <c r="T1020" s="6"/>
      <c r="U1020" s="6"/>
    </row>
    <row r="1021" spans="11:21" x14ac:dyDescent="0.25">
      <c r="K1021" s="3"/>
      <c r="M1021" s="5"/>
      <c r="T1021" s="6"/>
      <c r="U1021" s="6"/>
    </row>
    <row r="1022" spans="11:21" x14ac:dyDescent="0.25">
      <c r="K1022" s="3"/>
      <c r="M1022" s="5"/>
      <c r="T1022" s="6"/>
      <c r="U1022" s="6"/>
    </row>
    <row r="1023" spans="11:21" x14ac:dyDescent="0.25">
      <c r="K1023" s="3"/>
      <c r="M1023" s="5"/>
      <c r="T1023" s="6"/>
      <c r="U1023" s="6"/>
    </row>
    <row r="1024" spans="11:21" x14ac:dyDescent="0.25">
      <c r="K1024" s="3"/>
      <c r="M1024" s="5"/>
      <c r="T1024" s="6"/>
      <c r="U1024" s="6"/>
    </row>
    <row r="1025" spans="11:21" x14ac:dyDescent="0.25">
      <c r="K1025" s="3"/>
      <c r="M1025" s="5"/>
      <c r="T1025" s="6"/>
      <c r="U1025" s="6"/>
    </row>
    <row r="1026" spans="11:21" x14ac:dyDescent="0.25">
      <c r="K1026" s="3"/>
      <c r="M1026" s="5"/>
      <c r="T1026" s="6"/>
      <c r="U1026" s="6"/>
    </row>
    <row r="1027" spans="11:21" x14ac:dyDescent="0.25">
      <c r="K1027" s="3"/>
      <c r="M1027" s="5"/>
      <c r="T1027" s="6"/>
      <c r="U1027" s="6"/>
    </row>
    <row r="1028" spans="11:21" x14ac:dyDescent="0.25">
      <c r="K1028" s="3"/>
      <c r="M1028" s="5"/>
      <c r="T1028" s="6"/>
      <c r="U1028" s="6"/>
    </row>
    <row r="1029" spans="11:21" x14ac:dyDescent="0.25">
      <c r="K1029" s="3"/>
      <c r="M1029" s="5"/>
      <c r="T1029" s="6"/>
      <c r="U1029" s="6"/>
    </row>
    <row r="1030" spans="11:21" x14ac:dyDescent="0.25">
      <c r="K1030" s="3"/>
      <c r="M1030" s="5"/>
      <c r="T1030" s="6"/>
      <c r="U1030" s="6"/>
    </row>
    <row r="1031" spans="11:21" x14ac:dyDescent="0.25">
      <c r="K1031" s="3"/>
      <c r="M1031" s="5"/>
      <c r="T1031" s="6"/>
      <c r="U1031" s="6"/>
    </row>
    <row r="1032" spans="11:21" x14ac:dyDescent="0.25">
      <c r="K1032" s="3"/>
      <c r="M1032" s="5"/>
      <c r="T1032" s="6"/>
      <c r="U1032" s="6"/>
    </row>
    <row r="1033" spans="11:21" x14ac:dyDescent="0.25">
      <c r="K1033" s="3"/>
      <c r="M1033" s="5"/>
      <c r="T1033" s="6"/>
      <c r="U1033" s="6"/>
    </row>
    <row r="1034" spans="11:21" x14ac:dyDescent="0.25">
      <c r="K1034" s="3"/>
      <c r="M1034" s="5"/>
      <c r="T1034" s="6"/>
      <c r="U1034" s="6"/>
    </row>
    <row r="1035" spans="11:21" x14ac:dyDescent="0.25">
      <c r="K1035" s="3"/>
      <c r="M1035" s="5"/>
      <c r="T1035" s="6"/>
      <c r="U1035" s="6"/>
    </row>
    <row r="1036" spans="11:21" x14ac:dyDescent="0.25">
      <c r="K1036" s="3"/>
      <c r="M1036" s="5"/>
      <c r="T1036" s="6"/>
      <c r="U1036" s="6"/>
    </row>
    <row r="1037" spans="11:21" x14ac:dyDescent="0.25">
      <c r="K1037" s="3"/>
      <c r="M1037" s="5"/>
      <c r="T1037" s="6"/>
      <c r="U1037" s="6"/>
    </row>
    <row r="1038" spans="11:21" x14ac:dyDescent="0.25">
      <c r="K1038" s="3"/>
      <c r="M1038" s="5"/>
      <c r="T1038" s="6"/>
      <c r="U1038" s="6"/>
    </row>
    <row r="1039" spans="11:21" x14ac:dyDescent="0.25">
      <c r="K1039" s="3"/>
      <c r="M1039" s="5"/>
      <c r="T1039" s="6"/>
      <c r="U1039" s="6"/>
    </row>
    <row r="1040" spans="11:21" x14ac:dyDescent="0.25">
      <c r="K1040" s="3"/>
      <c r="M1040" s="5"/>
      <c r="T1040" s="6"/>
      <c r="U1040" s="6"/>
    </row>
    <row r="1041" spans="11:21" x14ac:dyDescent="0.25">
      <c r="K1041" s="3"/>
      <c r="M1041" s="5"/>
      <c r="T1041" s="6"/>
      <c r="U1041" s="6"/>
    </row>
    <row r="1042" spans="11:21" x14ac:dyDescent="0.25">
      <c r="K1042" s="3"/>
      <c r="M1042" s="5"/>
      <c r="T1042" s="6"/>
      <c r="U1042" s="6"/>
    </row>
    <row r="1043" spans="11:21" x14ac:dyDescent="0.25">
      <c r="K1043" s="3"/>
      <c r="M1043" s="5"/>
      <c r="T1043" s="6"/>
      <c r="U1043" s="6"/>
    </row>
    <row r="1044" spans="11:21" x14ac:dyDescent="0.25">
      <c r="K1044" s="3"/>
      <c r="M1044" s="5"/>
      <c r="T1044" s="6"/>
      <c r="U1044" s="6"/>
    </row>
    <row r="1045" spans="11:21" x14ac:dyDescent="0.25">
      <c r="K1045" s="3"/>
      <c r="M1045" s="5"/>
      <c r="T1045" s="6"/>
      <c r="U1045" s="6"/>
    </row>
    <row r="1046" spans="11:21" x14ac:dyDescent="0.25">
      <c r="K1046" s="3"/>
      <c r="M1046" s="5"/>
      <c r="T1046" s="6"/>
      <c r="U1046" s="6"/>
    </row>
    <row r="1047" spans="11:21" x14ac:dyDescent="0.25">
      <c r="K1047" s="3"/>
      <c r="M1047" s="5"/>
      <c r="T1047" s="6"/>
      <c r="U1047" s="6"/>
    </row>
    <row r="1048" spans="11:21" x14ac:dyDescent="0.25">
      <c r="K1048" s="3"/>
      <c r="M1048" s="5"/>
      <c r="T1048" s="6"/>
      <c r="U1048" s="6"/>
    </row>
    <row r="1049" spans="11:21" x14ac:dyDescent="0.25">
      <c r="K1049" s="3"/>
      <c r="M1049" s="5"/>
      <c r="T1049" s="6"/>
      <c r="U1049" s="6"/>
    </row>
    <row r="1050" spans="11:21" x14ac:dyDescent="0.25">
      <c r="K1050" s="3"/>
      <c r="M1050" s="5"/>
      <c r="T1050" s="6"/>
      <c r="U1050" s="6"/>
    </row>
    <row r="1051" spans="11:21" x14ac:dyDescent="0.25">
      <c r="K1051" s="3"/>
      <c r="M1051" s="5"/>
      <c r="T1051" s="6"/>
      <c r="U1051" s="6"/>
    </row>
    <row r="1052" spans="11:21" x14ac:dyDescent="0.25">
      <c r="K1052" s="3"/>
      <c r="M1052" s="5"/>
      <c r="T1052" s="6"/>
      <c r="U1052" s="6"/>
    </row>
    <row r="1053" spans="11:21" x14ac:dyDescent="0.25">
      <c r="K1053" s="3"/>
      <c r="M1053" s="5"/>
      <c r="T1053" s="6"/>
      <c r="U1053" s="6"/>
    </row>
    <row r="1054" spans="11:21" x14ac:dyDescent="0.25">
      <c r="K1054" s="3"/>
      <c r="M1054" s="5"/>
      <c r="T1054" s="6"/>
      <c r="U1054" s="6"/>
    </row>
    <row r="1055" spans="11:21" x14ac:dyDescent="0.25">
      <c r="K1055" s="3"/>
      <c r="M1055" s="5"/>
      <c r="T1055" s="6"/>
      <c r="U1055" s="6"/>
    </row>
    <row r="1056" spans="11:21" x14ac:dyDescent="0.25">
      <c r="K1056" s="3"/>
      <c r="M1056" s="5"/>
      <c r="T1056" s="6"/>
      <c r="U1056" s="6"/>
    </row>
    <row r="1057" spans="11:21" x14ac:dyDescent="0.25">
      <c r="K1057" s="3"/>
      <c r="M1057" s="5"/>
      <c r="T1057" s="6"/>
      <c r="U1057" s="6"/>
    </row>
    <row r="1058" spans="11:21" x14ac:dyDescent="0.25">
      <c r="K1058" s="3"/>
      <c r="M1058" s="5"/>
      <c r="T1058" s="6"/>
      <c r="U1058" s="6"/>
    </row>
    <row r="1059" spans="11:21" x14ac:dyDescent="0.25">
      <c r="K1059" s="3"/>
      <c r="M1059" s="5"/>
      <c r="T1059" s="6"/>
      <c r="U1059" s="6"/>
    </row>
    <row r="1060" spans="11:21" x14ac:dyDescent="0.25">
      <c r="K1060" s="3"/>
      <c r="M1060" s="5"/>
      <c r="T1060" s="6"/>
      <c r="U1060" s="6"/>
    </row>
    <row r="1061" spans="11:21" x14ac:dyDescent="0.25">
      <c r="K1061" s="3"/>
      <c r="M1061" s="5"/>
      <c r="T1061" s="6"/>
      <c r="U1061" s="6"/>
    </row>
    <row r="1062" spans="11:21" x14ac:dyDescent="0.25">
      <c r="K1062" s="3"/>
      <c r="M1062" s="5"/>
      <c r="T1062" s="6"/>
      <c r="U1062" s="6"/>
    </row>
    <row r="1063" spans="11:21" x14ac:dyDescent="0.25">
      <c r="K1063" s="3"/>
      <c r="M1063" s="5"/>
      <c r="T1063" s="6"/>
      <c r="U1063" s="6"/>
    </row>
    <row r="1064" spans="11:21" x14ac:dyDescent="0.25">
      <c r="K1064" s="3"/>
      <c r="M1064" s="5"/>
      <c r="T1064" s="6"/>
      <c r="U1064" s="6"/>
    </row>
    <row r="1065" spans="11:21" x14ac:dyDescent="0.25">
      <c r="K1065" s="3"/>
      <c r="M1065" s="5"/>
      <c r="T1065" s="6"/>
      <c r="U1065" s="6"/>
    </row>
    <row r="1066" spans="11:21" x14ac:dyDescent="0.25">
      <c r="K1066" s="3"/>
      <c r="M1066" s="5"/>
      <c r="T1066" s="6"/>
      <c r="U1066" s="6"/>
    </row>
    <row r="1067" spans="11:21" x14ac:dyDescent="0.25">
      <c r="K1067" s="3"/>
      <c r="M1067" s="5"/>
      <c r="T1067" s="6"/>
      <c r="U1067" s="6"/>
    </row>
    <row r="1068" spans="11:21" x14ac:dyDescent="0.25">
      <c r="K1068" s="3"/>
      <c r="M1068" s="5"/>
      <c r="T1068" s="6"/>
      <c r="U1068" s="6"/>
    </row>
    <row r="1069" spans="11:21" x14ac:dyDescent="0.25">
      <c r="K1069" s="3"/>
      <c r="M1069" s="5"/>
      <c r="T1069" s="6"/>
      <c r="U1069" s="6"/>
    </row>
    <row r="1070" spans="11:21" x14ac:dyDescent="0.25">
      <c r="K1070" s="3"/>
      <c r="M1070" s="5"/>
      <c r="T1070" s="6"/>
      <c r="U1070" s="6"/>
    </row>
    <row r="1071" spans="11:21" x14ac:dyDescent="0.25">
      <c r="K1071" s="3"/>
      <c r="M1071" s="5"/>
      <c r="T1071" s="6"/>
      <c r="U1071" s="6"/>
    </row>
    <row r="1072" spans="11:21" x14ac:dyDescent="0.25">
      <c r="K1072" s="3"/>
      <c r="M1072" s="5"/>
      <c r="T1072" s="6"/>
      <c r="U1072" s="6"/>
    </row>
    <row r="1073" spans="11:21" x14ac:dyDescent="0.25">
      <c r="K1073" s="3"/>
      <c r="M1073" s="5"/>
      <c r="T1073" s="6"/>
      <c r="U1073" s="6"/>
    </row>
    <row r="1074" spans="11:21" x14ac:dyDescent="0.25">
      <c r="K1074" s="3"/>
      <c r="M1074" s="5"/>
      <c r="T1074" s="6"/>
      <c r="U1074" s="6"/>
    </row>
    <row r="1075" spans="11:21" x14ac:dyDescent="0.25">
      <c r="K1075" s="3"/>
      <c r="M1075" s="5"/>
      <c r="T1075" s="6"/>
      <c r="U1075" s="6"/>
    </row>
    <row r="1076" spans="11:21" x14ac:dyDescent="0.25">
      <c r="K1076" s="3"/>
      <c r="M1076" s="5"/>
      <c r="T1076" s="6"/>
      <c r="U1076" s="6"/>
    </row>
    <row r="1077" spans="11:21" x14ac:dyDescent="0.25">
      <c r="K1077" s="3"/>
      <c r="M1077" s="5"/>
      <c r="T1077" s="6"/>
      <c r="U1077" s="6"/>
    </row>
    <row r="1078" spans="11:21" x14ac:dyDescent="0.25">
      <c r="K1078" s="3"/>
      <c r="M1078" s="5"/>
      <c r="T1078" s="6"/>
      <c r="U1078" s="6"/>
    </row>
    <row r="1079" spans="11:21" x14ac:dyDescent="0.25">
      <c r="K1079" s="3"/>
      <c r="M1079" s="5"/>
      <c r="T1079" s="6"/>
      <c r="U1079" s="6"/>
    </row>
    <row r="1080" spans="11:21" x14ac:dyDescent="0.25">
      <c r="K1080" s="3"/>
      <c r="M1080" s="5"/>
      <c r="T1080" s="6"/>
      <c r="U1080" s="6"/>
    </row>
    <row r="1081" spans="11:21" x14ac:dyDescent="0.25">
      <c r="K1081" s="3"/>
      <c r="M1081" s="5"/>
      <c r="T1081" s="6"/>
      <c r="U1081" s="6"/>
    </row>
    <row r="1082" spans="11:21" x14ac:dyDescent="0.25">
      <c r="K1082" s="3"/>
      <c r="M1082" s="5"/>
      <c r="T1082" s="6"/>
      <c r="U1082" s="6"/>
    </row>
    <row r="1083" spans="11:21" x14ac:dyDescent="0.25">
      <c r="K1083" s="3"/>
      <c r="M1083" s="5"/>
      <c r="T1083" s="6"/>
      <c r="U1083" s="6"/>
    </row>
    <row r="1084" spans="11:21" x14ac:dyDescent="0.25">
      <c r="K1084" s="3"/>
      <c r="M1084" s="5"/>
      <c r="T1084" s="6"/>
      <c r="U1084" s="6"/>
    </row>
    <row r="1085" spans="11:21" x14ac:dyDescent="0.25">
      <c r="K1085" s="3"/>
      <c r="M1085" s="5"/>
      <c r="T1085" s="6"/>
      <c r="U1085" s="6"/>
    </row>
    <row r="1086" spans="11:21" x14ac:dyDescent="0.25">
      <c r="K1086" s="3"/>
      <c r="M1086" s="5"/>
      <c r="T1086" s="6"/>
      <c r="U1086" s="6"/>
    </row>
    <row r="1109" spans="2:13" x14ac:dyDescent="0.25">
      <c r="B1109" s="3"/>
      <c r="C1109" s="3"/>
      <c r="D1109" s="3"/>
      <c r="E1109" s="3"/>
      <c r="F1109" s="3"/>
      <c r="G1109" s="3"/>
      <c r="H1109" s="3"/>
      <c r="I1109" s="3"/>
      <c r="J1109" s="3"/>
      <c r="K1109" s="3"/>
      <c r="L1109" s="3"/>
      <c r="M1109" s="3"/>
    </row>
    <row r="1110" spans="2:13" x14ac:dyDescent="0.25">
      <c r="B1110" s="3"/>
      <c r="C1110" s="3"/>
      <c r="D1110" s="3"/>
      <c r="E1110" s="3"/>
      <c r="F1110" s="3"/>
      <c r="G1110" s="3"/>
      <c r="H1110" s="3"/>
      <c r="I1110" s="3"/>
      <c r="J1110" s="3"/>
      <c r="K1110" s="3"/>
      <c r="L1110" s="3"/>
      <c r="M1110" s="3"/>
    </row>
    <row r="1111" spans="2:13" x14ac:dyDescent="0.25">
      <c r="B1111" s="3"/>
      <c r="C1111" s="3"/>
      <c r="D1111" s="3"/>
      <c r="E1111" s="3"/>
      <c r="F1111" s="3"/>
      <c r="G1111" s="3"/>
      <c r="H1111" s="3"/>
      <c r="I1111" s="3"/>
      <c r="J1111" s="3"/>
      <c r="K1111" s="3"/>
      <c r="L1111" s="3"/>
      <c r="M1111" s="3"/>
    </row>
    <row r="1112" spans="2:13" x14ac:dyDescent="0.25">
      <c r="B1112" s="3"/>
      <c r="C1112" s="3"/>
      <c r="D1112" s="3"/>
      <c r="E1112" s="3"/>
      <c r="F1112" s="3"/>
      <c r="G1112" s="3"/>
      <c r="H1112" s="3"/>
      <c r="I1112" s="3"/>
      <c r="J1112" s="3"/>
      <c r="K1112" s="3"/>
      <c r="L1112" s="3"/>
      <c r="M1112" s="3"/>
    </row>
    <row r="1113" spans="2:13" x14ac:dyDescent="0.25">
      <c r="B1113" s="3"/>
      <c r="C1113" s="3"/>
      <c r="D1113" s="3"/>
      <c r="E1113" s="3"/>
      <c r="F1113" s="3"/>
      <c r="G1113" s="3"/>
      <c r="H1113" s="3"/>
      <c r="I1113" s="3"/>
      <c r="J1113" s="3"/>
      <c r="K1113" s="3"/>
      <c r="L1113" s="3"/>
      <c r="M1113" s="3"/>
    </row>
    <row r="1114" spans="2:13" x14ac:dyDescent="0.25">
      <c r="B1114" s="3"/>
      <c r="C1114" s="3"/>
      <c r="D1114" s="3"/>
      <c r="E1114" s="3"/>
      <c r="F1114" s="3"/>
      <c r="G1114" s="3"/>
      <c r="H1114" s="3"/>
      <c r="I1114" s="3"/>
      <c r="J1114" s="3"/>
      <c r="K1114" s="3"/>
      <c r="L1114" s="3"/>
      <c r="M1114" s="3"/>
    </row>
    <row r="1115" spans="2:13" x14ac:dyDescent="0.25">
      <c r="B1115" s="3"/>
      <c r="C1115" s="3"/>
      <c r="D1115" s="3"/>
      <c r="E1115" s="3"/>
      <c r="F1115" s="3"/>
      <c r="G1115" s="3"/>
      <c r="H1115" s="3"/>
      <c r="I1115" s="3"/>
      <c r="J1115" s="3"/>
      <c r="K1115" s="3"/>
      <c r="L1115" s="3"/>
      <c r="M1115" s="3"/>
    </row>
    <row r="1116" spans="2:13" x14ac:dyDescent="0.25">
      <c r="B1116" s="3"/>
      <c r="C1116" s="3"/>
      <c r="D1116" s="3"/>
      <c r="E1116" s="3"/>
      <c r="F1116" s="3"/>
      <c r="G1116" s="3"/>
      <c r="H1116" s="3"/>
      <c r="I1116" s="3"/>
      <c r="J1116" s="3"/>
      <c r="K1116" s="3"/>
      <c r="L1116" s="3"/>
      <c r="M1116" s="3"/>
    </row>
    <row r="1117" spans="2:13" x14ac:dyDescent="0.25">
      <c r="B1117" s="3"/>
      <c r="C1117" s="3"/>
      <c r="D1117" s="3"/>
      <c r="E1117" s="3"/>
      <c r="F1117" s="3"/>
      <c r="G1117" s="3"/>
      <c r="H1117" s="3"/>
      <c r="I1117" s="3"/>
      <c r="J1117" s="3"/>
      <c r="K1117" s="3"/>
      <c r="L1117" s="3"/>
      <c r="M1117" s="3"/>
    </row>
    <row r="1118" spans="2:13" x14ac:dyDescent="0.25">
      <c r="B1118" s="3"/>
      <c r="C1118" s="3"/>
      <c r="D1118" s="3"/>
      <c r="E1118" s="3"/>
      <c r="F1118" s="3"/>
      <c r="G1118" s="3"/>
      <c r="H1118" s="3"/>
      <c r="I1118" s="3"/>
      <c r="J1118" s="3"/>
      <c r="K1118" s="3"/>
      <c r="L1118" s="3"/>
      <c r="M1118" s="3"/>
    </row>
    <row r="1119" spans="2:13" x14ac:dyDescent="0.25">
      <c r="B1119" s="3"/>
      <c r="C1119" s="3"/>
      <c r="D1119" s="3"/>
      <c r="E1119" s="3"/>
      <c r="F1119" s="3"/>
      <c r="G1119" s="3"/>
      <c r="H1119" s="3"/>
      <c r="I1119" s="3"/>
      <c r="J1119" s="3"/>
      <c r="K1119" s="3"/>
      <c r="L1119" s="3"/>
      <c r="M1119" s="3"/>
    </row>
    <row r="1120" spans="2:13" x14ac:dyDescent="0.25">
      <c r="B1120" s="3"/>
      <c r="C1120" s="3"/>
      <c r="D1120" s="3"/>
      <c r="E1120" s="3"/>
      <c r="F1120" s="3"/>
      <c r="G1120" s="3"/>
      <c r="H1120" s="3"/>
      <c r="I1120" s="3"/>
      <c r="J1120" s="3"/>
      <c r="K1120" s="3"/>
      <c r="L1120" s="3"/>
      <c r="M1120" s="3"/>
    </row>
    <row r="1121" spans="2:13" x14ac:dyDescent="0.25">
      <c r="B1121" s="3"/>
      <c r="C1121" s="3"/>
      <c r="D1121" s="3"/>
      <c r="E1121" s="3"/>
      <c r="F1121" s="3"/>
      <c r="G1121" s="3"/>
      <c r="H1121" s="3"/>
      <c r="I1121" s="3"/>
      <c r="J1121" s="3"/>
      <c r="K1121" s="3"/>
      <c r="L1121" s="3"/>
      <c r="M1121" s="3"/>
    </row>
    <row r="1122" spans="2:13" x14ac:dyDescent="0.25">
      <c r="B1122" s="3"/>
      <c r="C1122" s="3"/>
      <c r="D1122" s="3"/>
      <c r="E1122" s="3"/>
      <c r="F1122" s="3"/>
      <c r="G1122" s="3"/>
      <c r="H1122" s="3"/>
      <c r="I1122" s="3"/>
      <c r="J1122" s="3"/>
      <c r="K1122" s="3"/>
      <c r="L1122" s="3"/>
      <c r="M1122" s="3"/>
    </row>
    <row r="1123" spans="2:13" x14ac:dyDescent="0.25">
      <c r="B1123" s="3"/>
      <c r="C1123" s="3"/>
      <c r="D1123" s="3"/>
      <c r="E1123" s="3"/>
      <c r="F1123" s="3"/>
      <c r="G1123" s="3"/>
      <c r="H1123" s="3"/>
      <c r="I1123" s="3"/>
      <c r="J1123" s="3"/>
      <c r="K1123" s="3"/>
      <c r="L1123" s="3"/>
      <c r="M1123" s="3"/>
    </row>
    <row r="1124" spans="2:13" x14ac:dyDescent="0.25">
      <c r="B1124" s="3"/>
      <c r="C1124" s="3"/>
      <c r="D1124" s="3"/>
      <c r="E1124" s="3"/>
      <c r="F1124" s="3"/>
      <c r="G1124" s="3"/>
      <c r="H1124" s="3"/>
      <c r="I1124" s="3"/>
      <c r="J1124" s="3"/>
      <c r="K1124" s="3"/>
      <c r="L1124" s="3"/>
      <c r="M1124" s="3"/>
    </row>
    <row r="1125" spans="2:13" x14ac:dyDescent="0.25">
      <c r="B1125" s="3"/>
      <c r="C1125" s="3"/>
      <c r="D1125" s="3"/>
      <c r="E1125" s="3"/>
      <c r="F1125" s="3"/>
      <c r="G1125" s="3"/>
      <c r="H1125" s="3"/>
      <c r="I1125" s="3"/>
      <c r="J1125" s="3"/>
      <c r="K1125" s="3"/>
      <c r="L1125" s="3"/>
      <c r="M1125" s="3"/>
    </row>
    <row r="1126" spans="2:13" x14ac:dyDescent="0.25">
      <c r="B1126" s="3"/>
      <c r="C1126" s="3"/>
      <c r="D1126" s="3"/>
      <c r="E1126" s="3"/>
      <c r="F1126" s="3"/>
      <c r="G1126" s="3"/>
      <c r="H1126" s="3"/>
      <c r="I1126" s="3"/>
      <c r="J1126" s="3"/>
      <c r="K1126" s="3"/>
      <c r="L1126" s="3"/>
      <c r="M1126" s="3"/>
    </row>
    <row r="1127" spans="2:13" x14ac:dyDescent="0.25">
      <c r="B1127" s="3"/>
      <c r="C1127" s="3"/>
      <c r="D1127" s="3"/>
      <c r="E1127" s="3"/>
      <c r="F1127" s="3"/>
      <c r="G1127" s="3"/>
      <c r="H1127" s="3"/>
      <c r="I1127" s="3"/>
      <c r="J1127" s="3"/>
      <c r="K1127" s="3"/>
      <c r="L1127" s="3"/>
      <c r="M1127" s="3"/>
    </row>
    <row r="1128" spans="2:13" x14ac:dyDescent="0.25">
      <c r="B1128" s="3"/>
      <c r="C1128" s="3"/>
      <c r="D1128" s="3"/>
      <c r="E1128" s="3"/>
      <c r="F1128" s="3"/>
      <c r="G1128" s="3"/>
      <c r="H1128" s="3"/>
      <c r="I1128" s="3"/>
      <c r="J1128" s="3"/>
      <c r="K1128" s="3"/>
      <c r="L1128" s="3"/>
      <c r="M1128" s="3"/>
    </row>
    <row r="1129" spans="2:13" x14ac:dyDescent="0.25">
      <c r="B1129" s="3"/>
      <c r="C1129" s="3"/>
      <c r="D1129" s="3"/>
      <c r="E1129" s="3"/>
      <c r="F1129" s="3"/>
      <c r="G1129" s="3"/>
      <c r="H1129" s="3"/>
      <c r="I1129" s="3"/>
      <c r="J1129" s="3"/>
      <c r="K1129" s="3"/>
      <c r="L1129" s="3"/>
      <c r="M1129" s="3"/>
    </row>
    <row r="1130" spans="2:13" x14ac:dyDescent="0.25">
      <c r="B1130" s="3"/>
      <c r="C1130" s="3"/>
      <c r="D1130" s="3"/>
      <c r="E1130" s="3"/>
      <c r="F1130" s="3"/>
      <c r="G1130" s="3"/>
      <c r="H1130" s="3"/>
      <c r="I1130" s="3"/>
      <c r="J1130" s="3"/>
      <c r="K1130" s="3"/>
      <c r="L1130" s="3"/>
      <c r="M1130" s="3"/>
    </row>
    <row r="1131" spans="2:13" x14ac:dyDescent="0.25">
      <c r="B1131" s="3"/>
      <c r="C1131" s="3"/>
      <c r="D1131" s="3"/>
      <c r="E1131" s="3"/>
      <c r="F1131" s="3"/>
      <c r="G1131" s="3"/>
      <c r="H1131" s="3"/>
      <c r="I1131" s="3"/>
      <c r="J1131" s="3"/>
      <c r="K1131" s="3"/>
      <c r="L1131" s="3"/>
      <c r="M1131" s="3"/>
    </row>
    <row r="1132" spans="2:13" x14ac:dyDescent="0.25">
      <c r="B1132" s="3"/>
      <c r="C1132" s="3"/>
      <c r="D1132" s="3"/>
      <c r="E1132" s="3"/>
      <c r="F1132" s="3"/>
      <c r="G1132" s="3"/>
      <c r="H1132" s="3"/>
      <c r="I1132" s="3"/>
      <c r="J1132" s="3"/>
      <c r="K1132" s="3"/>
      <c r="L1132" s="3"/>
      <c r="M1132" s="3"/>
    </row>
    <row r="1133" spans="2:13" x14ac:dyDescent="0.25">
      <c r="B1133" s="3"/>
      <c r="C1133" s="3"/>
      <c r="D1133" s="3"/>
      <c r="E1133" s="3"/>
      <c r="F1133" s="3"/>
      <c r="G1133" s="3"/>
      <c r="H1133" s="3"/>
      <c r="I1133" s="3"/>
      <c r="J1133" s="3"/>
      <c r="K1133" s="3"/>
      <c r="L1133" s="3"/>
      <c r="M1133" s="3"/>
    </row>
    <row r="1134" spans="2:13" x14ac:dyDescent="0.25">
      <c r="B1134" s="3"/>
      <c r="C1134" s="3"/>
      <c r="D1134" s="3"/>
      <c r="E1134" s="3"/>
      <c r="F1134" s="3"/>
      <c r="G1134" s="3"/>
      <c r="H1134" s="3"/>
      <c r="I1134" s="3"/>
      <c r="J1134" s="3"/>
      <c r="K1134" s="3"/>
      <c r="L1134" s="3"/>
      <c r="M1134" s="3"/>
    </row>
    <row r="1135" spans="2:13" x14ac:dyDescent="0.25">
      <c r="B1135" s="3"/>
      <c r="C1135" s="3"/>
      <c r="D1135" s="3"/>
      <c r="E1135" s="3"/>
      <c r="F1135" s="3"/>
      <c r="G1135" s="3"/>
      <c r="H1135" s="3"/>
      <c r="I1135" s="3"/>
      <c r="J1135" s="3"/>
      <c r="K1135" s="3"/>
      <c r="L1135" s="3"/>
      <c r="M1135" s="3"/>
    </row>
    <row r="1136" spans="2:13" x14ac:dyDescent="0.25">
      <c r="B1136" s="3"/>
      <c r="C1136" s="3"/>
      <c r="D1136" s="3"/>
      <c r="E1136" s="3"/>
      <c r="F1136" s="3"/>
      <c r="G1136" s="3"/>
      <c r="H1136" s="3"/>
      <c r="I1136" s="3"/>
      <c r="J1136" s="3"/>
      <c r="K1136" s="3"/>
      <c r="L1136" s="3"/>
      <c r="M1136" s="3"/>
    </row>
    <row r="1137" spans="2:13" x14ac:dyDescent="0.25">
      <c r="B1137" s="3"/>
      <c r="C1137" s="3"/>
      <c r="D1137" s="3"/>
      <c r="E1137" s="3"/>
      <c r="F1137" s="3"/>
      <c r="G1137" s="3"/>
      <c r="H1137" s="3"/>
      <c r="I1137" s="3"/>
      <c r="J1137" s="3"/>
      <c r="K1137" s="3"/>
      <c r="L1137" s="3"/>
      <c r="M1137" s="3"/>
    </row>
    <row r="1138" spans="2:13" x14ac:dyDescent="0.25">
      <c r="B1138" s="3"/>
      <c r="C1138" s="3"/>
      <c r="D1138" s="3"/>
      <c r="E1138" s="3"/>
      <c r="F1138" s="3"/>
      <c r="G1138" s="3"/>
      <c r="H1138" s="3"/>
      <c r="I1138" s="3"/>
      <c r="J1138" s="3"/>
      <c r="K1138" s="3"/>
      <c r="L1138" s="3"/>
      <c r="M1138" s="3"/>
    </row>
    <row r="1139" spans="2:13" x14ac:dyDescent="0.25">
      <c r="B1139" s="3"/>
      <c r="C1139" s="3"/>
      <c r="D1139" s="3"/>
      <c r="E1139" s="3"/>
      <c r="F1139" s="3"/>
      <c r="G1139" s="3"/>
      <c r="H1139" s="3"/>
      <c r="I1139" s="3"/>
      <c r="J1139" s="3"/>
      <c r="K1139" s="3"/>
      <c r="L1139" s="3"/>
      <c r="M1139" s="3"/>
    </row>
    <row r="1140" spans="2:13" x14ac:dyDescent="0.25">
      <c r="B1140" s="3"/>
      <c r="C1140" s="3"/>
      <c r="D1140" s="3"/>
      <c r="E1140" s="3"/>
      <c r="F1140" s="3"/>
      <c r="G1140" s="3"/>
      <c r="H1140" s="3"/>
      <c r="I1140" s="3"/>
      <c r="J1140" s="3"/>
      <c r="K1140" s="3"/>
      <c r="L1140" s="3"/>
      <c r="M1140" s="3"/>
    </row>
    <row r="1141" spans="2:13" x14ac:dyDescent="0.25">
      <c r="B1141" s="3"/>
      <c r="C1141" s="3"/>
      <c r="D1141" s="3"/>
      <c r="E1141" s="3"/>
      <c r="F1141" s="3"/>
      <c r="G1141" s="3"/>
      <c r="H1141" s="3"/>
      <c r="I1141" s="3"/>
      <c r="J1141" s="3"/>
      <c r="K1141" s="3"/>
      <c r="L1141" s="3"/>
      <c r="M1141" s="3"/>
    </row>
    <row r="1142" spans="2:13" x14ac:dyDescent="0.25">
      <c r="B1142" s="3"/>
      <c r="C1142" s="3"/>
      <c r="D1142" s="3"/>
      <c r="E1142" s="3"/>
      <c r="F1142" s="3"/>
      <c r="G1142" s="3"/>
      <c r="H1142" s="3"/>
      <c r="I1142" s="3"/>
      <c r="J1142" s="3"/>
      <c r="K1142" s="3"/>
      <c r="L1142" s="3"/>
      <c r="M1142" s="3"/>
    </row>
    <row r="1143" spans="2:13" x14ac:dyDescent="0.25">
      <c r="B1143" s="3"/>
      <c r="C1143" s="3"/>
      <c r="D1143" s="3"/>
      <c r="E1143" s="3"/>
      <c r="F1143" s="3"/>
      <c r="G1143" s="3"/>
      <c r="H1143" s="3"/>
      <c r="I1143" s="3"/>
      <c r="J1143" s="3"/>
      <c r="K1143" s="3"/>
      <c r="L1143" s="3"/>
      <c r="M1143" s="3"/>
    </row>
    <row r="1144" spans="2:13" x14ac:dyDescent="0.25">
      <c r="B1144" s="3"/>
      <c r="C1144" s="3"/>
      <c r="D1144" s="3"/>
      <c r="E1144" s="3"/>
      <c r="F1144" s="3"/>
      <c r="G1144" s="3"/>
      <c r="H1144" s="3"/>
      <c r="I1144" s="3"/>
      <c r="J1144" s="3"/>
      <c r="K1144" s="3"/>
      <c r="L1144" s="3"/>
      <c r="M1144" s="3"/>
    </row>
    <row r="1145" spans="2:13" x14ac:dyDescent="0.25">
      <c r="B1145" s="3"/>
      <c r="C1145" s="3"/>
      <c r="D1145" s="3"/>
      <c r="E1145" s="3"/>
      <c r="F1145" s="3"/>
      <c r="G1145" s="3"/>
      <c r="H1145" s="3"/>
      <c r="I1145" s="3"/>
      <c r="J1145" s="3"/>
      <c r="K1145" s="3"/>
      <c r="L1145" s="3"/>
      <c r="M1145" s="3"/>
    </row>
    <row r="1146" spans="2:13" x14ac:dyDescent="0.25">
      <c r="B1146" s="3"/>
      <c r="C1146" s="3"/>
      <c r="D1146" s="3"/>
      <c r="E1146" s="3"/>
      <c r="F1146" s="3"/>
      <c r="G1146" s="3"/>
      <c r="H1146" s="3"/>
      <c r="I1146" s="3"/>
      <c r="J1146" s="3"/>
      <c r="K1146" s="3"/>
      <c r="L1146" s="3"/>
      <c r="M1146" s="3"/>
    </row>
    <row r="1147" spans="2:13" x14ac:dyDescent="0.25">
      <c r="B1147" s="3"/>
      <c r="C1147" s="3"/>
      <c r="D1147" s="3"/>
      <c r="E1147" s="3"/>
      <c r="F1147" s="3"/>
      <c r="G1147" s="3"/>
      <c r="H1147" s="3"/>
      <c r="I1147" s="3"/>
      <c r="J1147" s="3"/>
      <c r="K1147" s="3"/>
      <c r="L1147" s="3"/>
      <c r="M1147" s="3"/>
    </row>
    <row r="1148" spans="2:13" x14ac:dyDescent="0.25">
      <c r="B1148" s="3"/>
      <c r="C1148" s="3"/>
      <c r="D1148" s="3"/>
      <c r="E1148" s="3"/>
      <c r="F1148" s="3"/>
      <c r="G1148" s="3"/>
      <c r="H1148" s="3"/>
      <c r="I1148" s="3"/>
      <c r="J1148" s="3"/>
      <c r="K1148" s="3"/>
      <c r="L1148" s="3"/>
      <c r="M1148" s="3"/>
    </row>
    <row r="1149" spans="2:13" x14ac:dyDescent="0.25">
      <c r="B1149" s="3"/>
      <c r="C1149" s="3"/>
      <c r="D1149" s="3"/>
      <c r="E1149" s="3"/>
      <c r="F1149" s="3"/>
      <c r="G1149" s="3"/>
      <c r="H1149" s="3"/>
      <c r="I1149" s="3"/>
      <c r="J1149" s="3"/>
      <c r="K1149" s="3"/>
      <c r="L1149" s="3"/>
      <c r="M1149" s="3"/>
    </row>
    <row r="1150" spans="2:13" x14ac:dyDescent="0.25">
      <c r="B1150" s="3"/>
      <c r="C1150" s="3"/>
      <c r="D1150" s="3"/>
      <c r="E1150" s="3"/>
      <c r="F1150" s="3"/>
      <c r="G1150" s="3"/>
      <c r="H1150" s="3"/>
      <c r="I1150" s="3"/>
      <c r="J1150" s="3"/>
      <c r="K1150" s="3"/>
      <c r="L1150" s="3"/>
      <c r="M1150" s="3"/>
    </row>
    <row r="1151" spans="2:13" x14ac:dyDescent="0.25">
      <c r="B1151" s="3"/>
      <c r="C1151" s="3"/>
      <c r="D1151" s="3"/>
      <c r="E1151" s="3"/>
      <c r="F1151" s="3"/>
      <c r="G1151" s="3"/>
      <c r="H1151" s="3"/>
      <c r="I1151" s="3"/>
      <c r="J1151" s="3"/>
      <c r="K1151" s="3"/>
      <c r="L1151" s="3"/>
      <c r="M1151" s="3"/>
    </row>
    <row r="1152" spans="2:13" x14ac:dyDescent="0.25">
      <c r="B1152" s="3"/>
      <c r="C1152" s="3"/>
      <c r="D1152" s="3"/>
      <c r="E1152" s="3"/>
      <c r="F1152" s="3"/>
      <c r="G1152" s="3"/>
      <c r="H1152" s="3"/>
      <c r="I1152" s="3"/>
      <c r="J1152" s="3"/>
      <c r="K1152" s="3"/>
      <c r="L1152" s="3"/>
      <c r="M1152" s="3"/>
    </row>
    <row r="1153" spans="2:13" x14ac:dyDescent="0.25">
      <c r="B1153" s="3"/>
      <c r="C1153" s="3"/>
      <c r="D1153" s="3"/>
      <c r="E1153" s="3"/>
      <c r="F1153" s="3"/>
      <c r="G1153" s="3"/>
      <c r="H1153" s="3"/>
      <c r="I1153" s="3"/>
      <c r="J1153" s="3"/>
      <c r="K1153" s="3"/>
      <c r="L1153" s="3"/>
      <c r="M1153" s="3"/>
    </row>
    <row r="1154" spans="2:13" x14ac:dyDescent="0.25">
      <c r="B1154" s="3"/>
      <c r="C1154" s="3"/>
      <c r="D1154" s="3"/>
      <c r="E1154" s="3"/>
      <c r="F1154" s="3"/>
      <c r="G1154" s="3"/>
      <c r="H1154" s="3"/>
      <c r="I1154" s="3"/>
      <c r="J1154" s="3"/>
      <c r="K1154" s="3"/>
      <c r="L1154" s="3"/>
      <c r="M1154" s="3"/>
    </row>
    <row r="1155" spans="2:13" x14ac:dyDescent="0.25">
      <c r="B1155" s="3"/>
      <c r="C1155" s="3"/>
      <c r="D1155" s="3"/>
      <c r="E1155" s="3"/>
      <c r="F1155" s="3"/>
      <c r="G1155" s="3"/>
      <c r="H1155" s="3"/>
      <c r="I1155" s="3"/>
      <c r="J1155" s="3"/>
      <c r="K1155" s="3"/>
      <c r="L1155" s="3"/>
      <c r="M1155" s="3"/>
    </row>
    <row r="1156" spans="2:13" x14ac:dyDescent="0.25">
      <c r="B1156" s="3"/>
      <c r="C1156" s="3"/>
      <c r="D1156" s="3"/>
      <c r="E1156" s="3"/>
      <c r="F1156" s="3"/>
      <c r="G1156" s="3"/>
      <c r="H1156" s="3"/>
      <c r="I1156" s="3"/>
      <c r="J1156" s="3"/>
      <c r="K1156" s="3"/>
      <c r="L1156" s="3"/>
      <c r="M1156" s="3"/>
    </row>
    <row r="1157" spans="2:13" x14ac:dyDescent="0.25">
      <c r="B1157" s="3"/>
      <c r="C1157" s="3"/>
      <c r="D1157" s="3"/>
      <c r="E1157" s="3"/>
      <c r="F1157" s="3"/>
      <c r="G1157" s="3"/>
      <c r="H1157" s="3"/>
      <c r="I1157" s="3"/>
      <c r="J1157" s="3"/>
      <c r="K1157" s="3"/>
      <c r="L1157" s="3"/>
      <c r="M1157" s="3"/>
    </row>
    <row r="1158" spans="2:13" x14ac:dyDescent="0.25">
      <c r="B1158" s="3"/>
      <c r="C1158" s="3"/>
      <c r="D1158" s="3"/>
      <c r="E1158" s="3"/>
      <c r="F1158" s="3"/>
      <c r="G1158" s="3"/>
      <c r="H1158" s="3"/>
      <c r="I1158" s="3"/>
      <c r="J1158" s="3"/>
      <c r="K1158" s="3"/>
      <c r="L1158" s="3"/>
      <c r="M1158" s="3"/>
    </row>
    <row r="1159" spans="2:13" x14ac:dyDescent="0.25">
      <c r="B1159" s="3"/>
      <c r="C1159" s="3"/>
      <c r="D1159" s="3"/>
      <c r="E1159" s="3"/>
      <c r="F1159" s="3"/>
      <c r="G1159" s="3"/>
      <c r="H1159" s="3"/>
      <c r="I1159" s="3"/>
      <c r="J1159" s="3"/>
      <c r="K1159" s="3"/>
      <c r="L1159" s="3"/>
      <c r="M1159" s="3"/>
    </row>
    <row r="1160" spans="2:13" x14ac:dyDescent="0.25">
      <c r="B1160" s="3"/>
      <c r="C1160" s="3"/>
      <c r="D1160" s="3"/>
      <c r="E1160" s="3"/>
      <c r="F1160" s="3"/>
      <c r="G1160" s="3"/>
      <c r="H1160" s="3"/>
      <c r="I1160" s="3"/>
      <c r="J1160" s="3"/>
      <c r="K1160" s="3"/>
      <c r="L1160" s="3"/>
      <c r="M1160" s="3"/>
    </row>
    <row r="1161" spans="2:13" x14ac:dyDescent="0.25">
      <c r="B1161" s="3"/>
      <c r="C1161" s="3"/>
      <c r="D1161" s="3"/>
      <c r="E1161" s="3"/>
      <c r="F1161" s="3"/>
      <c r="G1161" s="3"/>
      <c r="H1161" s="3"/>
      <c r="I1161" s="3"/>
      <c r="J1161" s="3"/>
      <c r="K1161" s="3"/>
      <c r="L1161" s="3"/>
      <c r="M1161" s="3"/>
    </row>
    <row r="1162" spans="2:13" x14ac:dyDescent="0.25">
      <c r="B1162" s="3"/>
      <c r="C1162" s="3"/>
      <c r="D1162" s="3"/>
      <c r="E1162" s="3"/>
      <c r="F1162" s="3"/>
      <c r="G1162" s="3"/>
      <c r="H1162" s="3"/>
      <c r="I1162" s="3"/>
      <c r="J1162" s="3"/>
      <c r="K1162" s="3"/>
      <c r="L1162" s="3"/>
      <c r="M1162" s="3"/>
    </row>
    <row r="1163" spans="2:13" x14ac:dyDescent="0.25">
      <c r="B1163" s="3"/>
      <c r="C1163" s="3"/>
      <c r="D1163" s="3"/>
      <c r="E1163" s="3"/>
      <c r="F1163" s="3"/>
      <c r="G1163" s="3"/>
      <c r="H1163" s="3"/>
      <c r="I1163" s="3"/>
      <c r="J1163" s="3"/>
      <c r="K1163" s="3"/>
      <c r="L1163" s="3"/>
      <c r="M1163" s="3"/>
    </row>
    <row r="1164" spans="2:13" x14ac:dyDescent="0.25">
      <c r="B1164" s="3"/>
      <c r="C1164" s="3"/>
      <c r="D1164" s="3"/>
      <c r="E1164" s="3"/>
      <c r="F1164" s="3"/>
      <c r="G1164" s="3"/>
      <c r="H1164" s="3"/>
      <c r="I1164" s="3"/>
      <c r="J1164" s="3"/>
      <c r="K1164" s="3"/>
      <c r="L1164" s="3"/>
      <c r="M1164" s="3"/>
    </row>
    <row r="1165" spans="2:13" x14ac:dyDescent="0.25">
      <c r="B1165" s="3"/>
      <c r="C1165" s="3"/>
      <c r="D1165" s="3"/>
      <c r="E1165" s="3"/>
      <c r="F1165" s="3"/>
      <c r="G1165" s="3"/>
      <c r="H1165" s="3"/>
      <c r="I1165" s="3"/>
      <c r="J1165" s="3"/>
      <c r="K1165" s="3"/>
      <c r="L1165" s="3"/>
      <c r="M1165" s="3"/>
    </row>
    <row r="1166" spans="2:13" x14ac:dyDescent="0.25">
      <c r="B1166" s="3"/>
      <c r="C1166" s="3"/>
      <c r="D1166" s="3"/>
      <c r="E1166" s="3"/>
      <c r="F1166" s="3"/>
      <c r="G1166" s="3"/>
      <c r="H1166" s="3"/>
      <c r="I1166" s="3"/>
      <c r="J1166" s="3"/>
      <c r="K1166" s="3"/>
      <c r="L1166" s="3"/>
      <c r="M1166" s="3"/>
    </row>
    <row r="1167" spans="2:13" x14ac:dyDescent="0.25">
      <c r="B1167" s="3"/>
      <c r="C1167" s="3"/>
      <c r="D1167" s="3"/>
      <c r="E1167" s="3"/>
      <c r="F1167" s="3"/>
      <c r="G1167" s="3"/>
      <c r="H1167" s="3"/>
      <c r="I1167" s="3"/>
      <c r="J1167" s="3"/>
      <c r="K1167" s="3"/>
      <c r="L1167" s="3"/>
      <c r="M1167" s="3"/>
    </row>
    <row r="1168" spans="2:13" x14ac:dyDescent="0.25">
      <c r="B1168" s="3"/>
      <c r="C1168" s="3"/>
      <c r="D1168" s="3"/>
      <c r="E1168" s="3"/>
      <c r="F1168" s="3"/>
      <c r="G1168" s="3"/>
      <c r="H1168" s="3"/>
      <c r="I1168" s="3"/>
      <c r="J1168" s="3"/>
      <c r="K1168" s="3"/>
      <c r="L1168" s="3"/>
      <c r="M1168" s="3"/>
    </row>
    <row r="1169" spans="2:13" x14ac:dyDescent="0.25">
      <c r="B1169" s="3"/>
      <c r="C1169" s="3"/>
      <c r="D1169" s="3"/>
      <c r="E1169" s="3"/>
      <c r="F1169" s="3"/>
      <c r="G1169" s="3"/>
      <c r="H1169" s="3"/>
      <c r="I1169" s="3"/>
      <c r="J1169" s="3"/>
      <c r="K1169" s="3"/>
      <c r="L1169" s="3"/>
      <c r="M1169" s="3"/>
    </row>
    <row r="1170" spans="2:13" x14ac:dyDescent="0.25">
      <c r="B1170" s="3"/>
      <c r="C1170" s="3"/>
      <c r="D1170" s="3"/>
      <c r="E1170" s="3"/>
      <c r="F1170" s="3"/>
      <c r="G1170" s="3"/>
      <c r="H1170" s="3"/>
      <c r="I1170" s="3"/>
      <c r="J1170" s="3"/>
      <c r="K1170" s="3"/>
      <c r="L1170" s="3"/>
      <c r="M1170" s="3"/>
    </row>
    <row r="1171" spans="2:13" x14ac:dyDescent="0.25">
      <c r="B1171" s="3"/>
      <c r="C1171" s="3"/>
      <c r="D1171" s="3"/>
      <c r="E1171" s="3"/>
      <c r="F1171" s="3"/>
      <c r="G1171" s="3"/>
      <c r="H1171" s="3"/>
      <c r="I1171" s="3"/>
      <c r="J1171" s="3"/>
      <c r="K1171" s="3"/>
      <c r="L1171" s="3"/>
      <c r="M1171" s="3"/>
    </row>
    <row r="1172" spans="2:13" x14ac:dyDescent="0.25">
      <c r="B1172" s="3"/>
      <c r="C1172" s="3"/>
      <c r="D1172" s="3"/>
      <c r="E1172" s="3"/>
      <c r="F1172" s="3"/>
      <c r="G1172" s="3"/>
      <c r="H1172" s="3"/>
      <c r="I1172" s="3"/>
      <c r="J1172" s="3"/>
      <c r="K1172" s="3"/>
      <c r="L1172" s="3"/>
      <c r="M1172" s="3"/>
    </row>
    <row r="1173" spans="2:13" x14ac:dyDescent="0.25">
      <c r="B1173" s="3"/>
      <c r="C1173" s="3"/>
      <c r="D1173" s="3"/>
      <c r="E1173" s="3"/>
      <c r="F1173" s="3"/>
      <c r="G1173" s="3"/>
      <c r="H1173" s="3"/>
      <c r="I1173" s="3"/>
      <c r="J1173" s="3"/>
      <c r="K1173" s="3"/>
      <c r="L1173" s="3"/>
      <c r="M1173" s="3"/>
    </row>
    <row r="1174" spans="2:13" x14ac:dyDescent="0.25">
      <c r="B1174" s="3"/>
      <c r="C1174" s="3"/>
      <c r="D1174" s="3"/>
      <c r="E1174" s="3"/>
      <c r="F1174" s="3"/>
      <c r="G1174" s="3"/>
      <c r="H1174" s="3"/>
      <c r="I1174" s="3"/>
      <c r="J1174" s="3"/>
      <c r="K1174" s="3"/>
      <c r="L1174" s="3"/>
      <c r="M1174" s="3"/>
    </row>
    <row r="1175" spans="2:13" x14ac:dyDescent="0.25">
      <c r="B1175" s="3"/>
      <c r="C1175" s="3"/>
      <c r="D1175" s="3"/>
      <c r="E1175" s="3"/>
      <c r="F1175" s="3"/>
      <c r="G1175" s="3"/>
      <c r="H1175" s="3"/>
      <c r="I1175" s="3"/>
      <c r="J1175" s="3"/>
      <c r="K1175" s="3"/>
      <c r="L1175" s="3"/>
      <c r="M1175" s="3"/>
    </row>
    <row r="1176" spans="2:13" x14ac:dyDescent="0.25">
      <c r="B1176" s="3"/>
      <c r="C1176" s="3"/>
      <c r="D1176" s="3"/>
      <c r="E1176" s="3"/>
      <c r="F1176" s="3"/>
      <c r="G1176" s="3"/>
      <c r="H1176" s="3"/>
      <c r="I1176" s="3"/>
      <c r="J1176" s="3"/>
      <c r="K1176" s="3"/>
      <c r="L1176" s="3"/>
      <c r="M1176" s="3"/>
    </row>
    <row r="1177" spans="2:13" x14ac:dyDescent="0.25">
      <c r="B1177" s="3"/>
      <c r="C1177" s="3"/>
      <c r="D1177" s="3"/>
      <c r="E1177" s="3"/>
      <c r="F1177" s="3"/>
      <c r="G1177" s="3"/>
      <c r="H1177" s="3"/>
      <c r="I1177" s="3"/>
      <c r="J1177" s="3"/>
      <c r="K1177" s="3"/>
      <c r="L1177" s="3"/>
      <c r="M1177" s="3"/>
    </row>
    <row r="1178" spans="2:13" x14ac:dyDescent="0.25">
      <c r="B1178" s="3"/>
      <c r="C1178" s="3"/>
      <c r="D1178" s="3"/>
      <c r="E1178" s="3"/>
      <c r="F1178" s="3"/>
      <c r="G1178" s="3"/>
      <c r="H1178" s="3"/>
      <c r="I1178" s="3"/>
      <c r="J1178" s="3"/>
      <c r="K1178" s="3"/>
      <c r="L1178" s="3"/>
      <c r="M1178" s="3"/>
    </row>
    <row r="1179" spans="2:13" x14ac:dyDescent="0.25">
      <c r="B1179" s="3"/>
      <c r="C1179" s="3"/>
      <c r="D1179" s="3"/>
      <c r="E1179" s="3"/>
      <c r="F1179" s="3"/>
      <c r="G1179" s="3"/>
      <c r="H1179" s="3"/>
      <c r="I1179" s="3"/>
      <c r="J1179" s="3"/>
      <c r="K1179" s="3"/>
      <c r="L1179" s="3"/>
      <c r="M1179" s="3"/>
    </row>
    <row r="1180" spans="2:13" x14ac:dyDescent="0.25">
      <c r="B1180" s="3"/>
      <c r="C1180" s="3"/>
      <c r="D1180" s="3"/>
      <c r="E1180" s="3"/>
      <c r="F1180" s="3"/>
      <c r="G1180" s="3"/>
      <c r="H1180" s="3"/>
      <c r="I1180" s="3"/>
      <c r="J1180" s="3"/>
      <c r="K1180" s="3"/>
      <c r="L1180" s="3"/>
      <c r="M1180" s="3"/>
    </row>
    <row r="1181" spans="2:13" x14ac:dyDescent="0.25">
      <c r="B1181" s="3"/>
      <c r="C1181" s="3"/>
      <c r="D1181" s="3"/>
      <c r="E1181" s="3"/>
      <c r="F1181" s="3"/>
      <c r="G1181" s="3"/>
      <c r="H1181" s="3"/>
      <c r="I1181" s="3"/>
      <c r="J1181" s="3"/>
      <c r="K1181" s="3"/>
      <c r="L1181" s="3"/>
      <c r="M1181" s="3"/>
    </row>
    <row r="1182" spans="2:13" x14ac:dyDescent="0.25">
      <c r="B1182" s="3"/>
      <c r="C1182" s="3"/>
      <c r="D1182" s="3"/>
      <c r="E1182" s="3"/>
      <c r="F1182" s="3"/>
      <c r="G1182" s="3"/>
      <c r="H1182" s="3"/>
      <c r="I1182" s="3"/>
      <c r="J1182" s="3"/>
      <c r="K1182" s="3"/>
      <c r="L1182" s="3"/>
      <c r="M1182" s="3"/>
    </row>
    <row r="1183" spans="2:13" x14ac:dyDescent="0.25">
      <c r="B1183" s="3"/>
      <c r="C1183" s="3"/>
      <c r="D1183" s="3"/>
      <c r="E1183" s="3"/>
      <c r="F1183" s="3"/>
      <c r="G1183" s="3"/>
      <c r="H1183" s="3"/>
      <c r="I1183" s="3"/>
      <c r="J1183" s="3"/>
      <c r="K1183" s="3"/>
      <c r="L1183" s="3"/>
      <c r="M1183" s="3"/>
    </row>
    <row r="1184" spans="2:13" x14ac:dyDescent="0.25">
      <c r="B1184" s="3"/>
      <c r="C1184" s="3"/>
      <c r="D1184" s="3"/>
      <c r="E1184" s="3"/>
      <c r="F1184" s="3"/>
      <c r="G1184" s="3"/>
      <c r="H1184" s="3"/>
      <c r="I1184" s="3"/>
      <c r="J1184" s="3"/>
      <c r="K1184" s="3"/>
      <c r="L1184" s="3"/>
      <c r="M1184" s="3"/>
    </row>
    <row r="1185" spans="2:13" x14ac:dyDescent="0.25">
      <c r="B1185" s="3"/>
      <c r="C1185" s="3"/>
      <c r="D1185" s="3"/>
      <c r="E1185" s="3"/>
      <c r="F1185" s="3"/>
      <c r="G1185" s="3"/>
      <c r="H1185" s="3"/>
      <c r="I1185" s="3"/>
      <c r="J1185" s="3"/>
      <c r="K1185" s="3"/>
      <c r="L1185" s="3"/>
      <c r="M1185" s="3"/>
    </row>
    <row r="1186" spans="2:13" x14ac:dyDescent="0.25">
      <c r="B1186" s="3"/>
      <c r="C1186" s="3"/>
      <c r="D1186" s="3"/>
      <c r="E1186" s="3"/>
      <c r="F1186" s="3"/>
      <c r="G1186" s="3"/>
      <c r="H1186" s="3"/>
      <c r="I1186" s="3"/>
      <c r="J1186" s="3"/>
      <c r="K1186" s="3"/>
      <c r="L1186" s="3"/>
      <c r="M1186" s="3"/>
    </row>
    <row r="1187" spans="2:13" x14ac:dyDescent="0.25">
      <c r="B1187" s="3"/>
      <c r="C1187" s="3"/>
      <c r="D1187" s="3"/>
      <c r="E1187" s="3"/>
      <c r="F1187" s="3"/>
      <c r="G1187" s="3"/>
      <c r="H1187" s="3"/>
      <c r="I1187" s="3"/>
      <c r="J1187" s="3"/>
      <c r="K1187" s="3"/>
      <c r="L1187" s="3"/>
      <c r="M1187" s="3"/>
    </row>
    <row r="1188" spans="2:13" x14ac:dyDescent="0.25">
      <c r="B1188" s="3"/>
      <c r="C1188" s="3"/>
      <c r="D1188" s="3"/>
      <c r="E1188" s="3"/>
      <c r="F1188" s="3"/>
      <c r="G1188" s="3"/>
      <c r="H1188" s="3"/>
      <c r="I1188" s="3"/>
      <c r="J1188" s="3"/>
      <c r="K1188" s="3"/>
      <c r="L1188" s="3"/>
      <c r="M1188" s="3"/>
    </row>
    <row r="1189" spans="2:13" x14ac:dyDescent="0.25">
      <c r="B1189" s="3"/>
      <c r="C1189" s="3"/>
      <c r="D1189" s="3"/>
      <c r="E1189" s="3"/>
      <c r="F1189" s="3"/>
      <c r="G1189" s="3"/>
      <c r="H1189" s="3"/>
      <c r="I1189" s="3"/>
      <c r="J1189" s="3"/>
      <c r="K1189" s="3"/>
      <c r="L1189" s="3"/>
      <c r="M1189" s="3"/>
    </row>
    <row r="1190" spans="2:13" x14ac:dyDescent="0.25">
      <c r="B1190" s="3"/>
      <c r="C1190" s="3"/>
      <c r="D1190" s="3"/>
      <c r="E1190" s="3"/>
      <c r="F1190" s="3"/>
      <c r="G1190" s="3"/>
      <c r="H1190" s="3"/>
      <c r="I1190" s="3"/>
      <c r="J1190" s="3"/>
      <c r="K1190" s="3"/>
      <c r="L1190" s="3"/>
      <c r="M1190" s="3"/>
    </row>
    <row r="1191" spans="2:13" x14ac:dyDescent="0.25">
      <c r="B1191" s="3"/>
      <c r="C1191" s="3"/>
      <c r="D1191" s="3"/>
      <c r="E1191" s="3"/>
      <c r="F1191" s="3"/>
      <c r="G1191" s="3"/>
      <c r="H1191" s="3"/>
      <c r="I1191" s="3"/>
      <c r="J1191" s="3"/>
      <c r="K1191" s="3"/>
      <c r="L1191" s="3"/>
      <c r="M1191" s="3"/>
    </row>
    <row r="1192" spans="2:13" x14ac:dyDescent="0.25">
      <c r="B1192" s="3"/>
      <c r="C1192" s="3"/>
      <c r="D1192" s="3"/>
      <c r="E1192" s="3"/>
      <c r="F1192" s="3"/>
      <c r="G1192" s="3"/>
      <c r="H1192" s="3"/>
      <c r="I1192" s="3"/>
      <c r="J1192" s="3"/>
      <c r="K1192" s="3"/>
      <c r="L1192" s="3"/>
      <c r="M1192" s="3"/>
    </row>
    <row r="1193" spans="2:13" x14ac:dyDescent="0.25">
      <c r="B1193" s="3"/>
      <c r="C1193" s="3"/>
      <c r="D1193" s="3"/>
      <c r="E1193" s="3"/>
      <c r="F1193" s="3"/>
      <c r="G1193" s="3"/>
      <c r="H1193" s="3"/>
      <c r="I1193" s="3"/>
      <c r="J1193" s="3"/>
      <c r="K1193" s="3"/>
      <c r="L1193" s="3"/>
      <c r="M1193" s="3"/>
    </row>
    <row r="1194" spans="2:13" x14ac:dyDescent="0.25">
      <c r="B1194" s="3"/>
      <c r="C1194" s="3"/>
      <c r="D1194" s="3"/>
      <c r="E1194" s="3"/>
      <c r="F1194" s="3"/>
      <c r="G1194" s="3"/>
      <c r="H1194" s="3"/>
      <c r="I1194" s="3"/>
      <c r="J1194" s="3"/>
      <c r="K1194" s="3"/>
      <c r="L1194" s="3"/>
      <c r="M1194" s="3"/>
    </row>
    <row r="1195" spans="2:13" x14ac:dyDescent="0.25">
      <c r="B1195" s="3"/>
      <c r="C1195" s="3"/>
      <c r="D1195" s="3"/>
      <c r="E1195" s="3"/>
      <c r="F1195" s="3"/>
      <c r="G1195" s="3"/>
      <c r="H1195" s="3"/>
      <c r="I1195" s="3"/>
      <c r="J1195" s="3"/>
      <c r="K1195" s="3"/>
      <c r="L1195" s="3"/>
      <c r="M1195" s="3"/>
    </row>
    <row r="1196" spans="2:13" x14ac:dyDescent="0.25">
      <c r="B1196" s="3"/>
      <c r="C1196" s="3"/>
      <c r="D1196" s="3"/>
      <c r="E1196" s="3"/>
      <c r="F1196" s="3"/>
      <c r="G1196" s="3"/>
      <c r="H1196" s="3"/>
      <c r="I1196" s="3"/>
      <c r="J1196" s="3"/>
      <c r="K1196" s="3"/>
      <c r="L1196" s="3"/>
      <c r="M1196" s="3"/>
    </row>
    <row r="1197" spans="2:13" x14ac:dyDescent="0.25">
      <c r="B1197" s="3"/>
      <c r="C1197" s="3"/>
      <c r="D1197" s="3"/>
      <c r="E1197" s="3"/>
      <c r="F1197" s="3"/>
      <c r="G1197" s="3"/>
      <c r="H1197" s="3"/>
      <c r="I1197" s="3"/>
      <c r="J1197" s="3"/>
      <c r="K1197" s="3"/>
      <c r="L1197" s="3"/>
      <c r="M1197" s="3"/>
    </row>
    <row r="1198" spans="2:13" x14ac:dyDescent="0.25">
      <c r="B1198" s="3"/>
      <c r="C1198" s="3"/>
      <c r="D1198" s="3"/>
      <c r="E1198" s="3"/>
      <c r="F1198" s="3"/>
      <c r="G1198" s="3"/>
      <c r="H1198" s="3"/>
      <c r="I1198" s="3"/>
      <c r="J1198" s="3"/>
      <c r="K1198" s="3"/>
      <c r="L1198" s="3"/>
      <c r="M1198" s="3"/>
    </row>
    <row r="1199" spans="2:13" x14ac:dyDescent="0.25">
      <c r="B1199" s="3"/>
      <c r="C1199" s="3"/>
      <c r="D1199" s="3"/>
      <c r="E1199" s="3"/>
      <c r="F1199" s="3"/>
      <c r="G1199" s="3"/>
      <c r="H1199" s="3"/>
      <c r="I1199" s="3"/>
      <c r="J1199" s="3"/>
      <c r="K1199" s="3"/>
      <c r="L1199" s="3"/>
      <c r="M1199" s="3"/>
    </row>
    <row r="1200" spans="2:13" x14ac:dyDescent="0.25">
      <c r="B1200" s="3"/>
      <c r="C1200" s="3"/>
      <c r="D1200" s="3"/>
      <c r="E1200" s="3"/>
      <c r="F1200" s="3"/>
      <c r="G1200" s="3"/>
      <c r="H1200" s="3"/>
      <c r="I1200" s="3"/>
      <c r="J1200" s="3"/>
      <c r="K1200" s="3"/>
      <c r="L1200" s="3"/>
      <c r="M1200" s="3"/>
    </row>
    <row r="1201" spans="2:13" x14ac:dyDescent="0.25">
      <c r="B1201" s="3"/>
      <c r="C1201" s="3"/>
      <c r="D1201" s="3"/>
      <c r="E1201" s="3"/>
      <c r="F1201" s="3"/>
      <c r="G1201" s="3"/>
      <c r="H1201" s="3"/>
      <c r="I1201" s="3"/>
      <c r="J1201" s="3"/>
      <c r="K1201" s="3"/>
      <c r="L1201" s="3"/>
      <c r="M1201" s="3"/>
    </row>
    <row r="1202" spans="2:13" x14ac:dyDescent="0.25">
      <c r="B1202" s="3"/>
      <c r="C1202" s="3"/>
      <c r="D1202" s="3"/>
      <c r="E1202" s="3"/>
      <c r="F1202" s="3"/>
      <c r="G1202" s="3"/>
      <c r="H1202" s="3"/>
      <c r="I1202" s="3"/>
      <c r="J1202" s="3"/>
      <c r="K1202" s="3"/>
      <c r="L1202" s="3"/>
      <c r="M1202" s="3"/>
    </row>
    <row r="1203" spans="2:13" x14ac:dyDescent="0.25">
      <c r="B1203" s="3"/>
      <c r="C1203" s="3"/>
      <c r="D1203" s="3"/>
      <c r="E1203" s="3"/>
      <c r="F1203" s="3"/>
      <c r="G1203" s="3"/>
      <c r="H1203" s="3"/>
      <c r="I1203" s="3"/>
      <c r="J1203" s="3"/>
      <c r="K1203" s="3"/>
      <c r="L1203" s="3"/>
      <c r="M1203" s="3"/>
    </row>
    <row r="1204" spans="2:13" x14ac:dyDescent="0.25">
      <c r="B1204" s="3"/>
      <c r="C1204" s="3"/>
      <c r="D1204" s="3"/>
      <c r="E1204" s="3"/>
      <c r="F1204" s="3"/>
      <c r="G1204" s="3"/>
      <c r="H1204" s="3"/>
      <c r="I1204" s="3"/>
      <c r="J1204" s="3"/>
      <c r="K1204" s="3"/>
      <c r="L1204" s="3"/>
      <c r="M1204" s="3"/>
    </row>
    <row r="1205" spans="2:13" x14ac:dyDescent="0.25">
      <c r="B1205" s="3"/>
      <c r="C1205" s="3"/>
      <c r="D1205" s="3"/>
      <c r="E1205" s="3"/>
      <c r="F1205" s="3"/>
      <c r="G1205" s="3"/>
      <c r="H1205" s="3"/>
      <c r="I1205" s="3"/>
      <c r="J1205" s="3"/>
      <c r="K1205" s="3"/>
      <c r="L1205" s="3"/>
      <c r="M1205" s="3"/>
    </row>
    <row r="1206" spans="2:13" x14ac:dyDescent="0.25">
      <c r="B1206" s="3"/>
      <c r="C1206" s="3"/>
      <c r="D1206" s="3"/>
      <c r="E1206" s="3"/>
      <c r="F1206" s="3"/>
      <c r="G1206" s="3"/>
      <c r="H1206" s="3"/>
      <c r="I1206" s="3"/>
      <c r="J1206" s="3"/>
      <c r="K1206" s="3"/>
      <c r="L1206" s="3"/>
      <c r="M1206" s="3"/>
    </row>
    <row r="1207" spans="2:13" x14ac:dyDescent="0.25">
      <c r="B1207" s="3"/>
      <c r="C1207" s="3"/>
      <c r="D1207" s="3"/>
      <c r="E1207" s="3"/>
      <c r="F1207" s="3"/>
      <c r="G1207" s="3"/>
      <c r="H1207" s="3"/>
      <c r="I1207" s="3"/>
      <c r="J1207" s="3"/>
      <c r="K1207" s="3"/>
      <c r="L1207" s="3"/>
      <c r="M1207" s="3"/>
    </row>
    <row r="1208" spans="2:13" x14ac:dyDescent="0.25">
      <c r="B1208" s="3"/>
      <c r="C1208" s="3"/>
      <c r="D1208" s="3"/>
      <c r="E1208" s="3"/>
      <c r="F1208" s="3"/>
      <c r="G1208" s="3"/>
      <c r="H1208" s="3"/>
      <c r="I1208" s="3"/>
      <c r="J1208" s="3"/>
      <c r="K1208" s="3"/>
      <c r="L1208" s="3"/>
      <c r="M1208" s="3"/>
    </row>
    <row r="1209" spans="2:13" x14ac:dyDescent="0.25">
      <c r="B1209" s="3"/>
      <c r="C1209" s="3"/>
      <c r="D1209" s="3"/>
      <c r="E1209" s="3"/>
      <c r="F1209" s="3"/>
      <c r="G1209" s="3"/>
      <c r="H1209" s="3"/>
      <c r="I1209" s="3"/>
      <c r="J1209" s="3"/>
      <c r="K1209" s="3"/>
      <c r="L1209" s="3"/>
      <c r="M1209" s="3"/>
    </row>
    <row r="1210" spans="2:13" x14ac:dyDescent="0.25">
      <c r="B1210" s="3"/>
      <c r="C1210" s="3"/>
      <c r="D1210" s="3"/>
      <c r="E1210" s="3"/>
      <c r="F1210" s="3"/>
      <c r="G1210" s="3"/>
      <c r="H1210" s="3"/>
      <c r="I1210" s="3"/>
      <c r="J1210" s="3"/>
      <c r="K1210" s="3"/>
      <c r="L1210" s="3"/>
      <c r="M1210" s="3"/>
    </row>
    <row r="1211" spans="2:13" x14ac:dyDescent="0.25">
      <c r="B1211" s="3"/>
      <c r="C1211" s="3"/>
      <c r="D1211" s="3"/>
      <c r="E1211" s="3"/>
      <c r="F1211" s="3"/>
      <c r="G1211" s="3"/>
      <c r="H1211" s="3"/>
      <c r="I1211" s="3"/>
      <c r="J1211" s="3"/>
      <c r="K1211" s="3"/>
      <c r="L1211" s="3"/>
      <c r="M1211" s="3"/>
    </row>
    <row r="1212" spans="2:13" x14ac:dyDescent="0.25">
      <c r="B1212" s="3"/>
      <c r="C1212" s="3"/>
      <c r="D1212" s="3"/>
      <c r="E1212" s="3"/>
      <c r="F1212" s="3"/>
      <c r="G1212" s="3"/>
      <c r="H1212" s="3"/>
      <c r="I1212" s="3"/>
      <c r="J1212" s="3"/>
      <c r="K1212" s="3"/>
      <c r="L1212" s="3"/>
      <c r="M1212" s="3"/>
    </row>
    <row r="1213" spans="2:13" x14ac:dyDescent="0.25">
      <c r="B1213" s="3"/>
      <c r="C1213" s="3"/>
      <c r="D1213" s="3"/>
      <c r="E1213" s="3"/>
      <c r="F1213" s="3"/>
      <c r="G1213" s="3"/>
      <c r="H1213" s="3"/>
      <c r="I1213" s="3"/>
      <c r="J1213" s="3"/>
      <c r="K1213" s="3"/>
      <c r="L1213" s="3"/>
      <c r="M1213" s="3"/>
    </row>
    <row r="1214" spans="2:13" x14ac:dyDescent="0.25">
      <c r="B1214" s="3"/>
      <c r="C1214" s="3"/>
      <c r="D1214" s="3"/>
      <c r="E1214" s="3"/>
      <c r="F1214" s="3"/>
      <c r="G1214" s="3"/>
      <c r="H1214" s="3"/>
      <c r="I1214" s="3"/>
      <c r="J1214" s="3"/>
      <c r="K1214" s="3"/>
      <c r="L1214" s="3"/>
      <c r="M1214" s="3"/>
    </row>
    <row r="1215" spans="2:13" x14ac:dyDescent="0.25">
      <c r="B1215" s="3"/>
      <c r="C1215" s="3"/>
      <c r="D1215" s="3"/>
      <c r="E1215" s="3"/>
      <c r="F1215" s="3"/>
      <c r="G1215" s="3"/>
      <c r="H1215" s="3"/>
      <c r="I1215" s="3"/>
      <c r="J1215" s="3"/>
      <c r="K1215" s="3"/>
      <c r="L1215" s="3"/>
      <c r="M1215" s="3"/>
    </row>
    <row r="1216" spans="2:13" x14ac:dyDescent="0.25">
      <c r="B1216" s="3"/>
      <c r="C1216" s="3"/>
      <c r="D1216" s="3"/>
      <c r="E1216" s="3"/>
      <c r="F1216" s="3"/>
      <c r="G1216" s="3"/>
      <c r="H1216" s="3"/>
      <c r="I1216" s="3"/>
      <c r="J1216" s="3"/>
      <c r="K1216" s="3"/>
      <c r="L1216" s="3"/>
      <c r="M1216" s="3"/>
    </row>
    <row r="1217" spans="2:13" x14ac:dyDescent="0.25">
      <c r="B1217" s="3"/>
      <c r="C1217" s="3"/>
      <c r="D1217" s="3"/>
      <c r="E1217" s="3"/>
      <c r="F1217" s="3"/>
      <c r="G1217" s="3"/>
      <c r="H1217" s="3"/>
      <c r="I1217" s="3"/>
      <c r="J1217" s="3"/>
      <c r="K1217" s="3"/>
      <c r="L1217" s="3"/>
      <c r="M1217" s="3"/>
    </row>
    <row r="1218" spans="2:13" x14ac:dyDescent="0.25">
      <c r="B1218" s="3"/>
      <c r="C1218" s="3"/>
      <c r="D1218" s="3"/>
      <c r="E1218" s="3"/>
      <c r="F1218" s="3"/>
      <c r="G1218" s="3"/>
      <c r="H1218" s="3"/>
      <c r="I1218" s="3"/>
      <c r="J1218" s="3"/>
      <c r="K1218" s="3"/>
      <c r="L1218" s="3"/>
      <c r="M1218" s="3"/>
    </row>
    <row r="1219" spans="2:13" x14ac:dyDescent="0.25">
      <c r="B1219" s="3"/>
      <c r="C1219" s="3"/>
      <c r="D1219" s="3"/>
      <c r="E1219" s="3"/>
      <c r="F1219" s="3"/>
      <c r="G1219" s="3"/>
      <c r="H1219" s="3"/>
      <c r="I1219" s="3"/>
      <c r="J1219" s="3"/>
      <c r="K1219" s="3"/>
      <c r="L1219" s="3"/>
      <c r="M1219" s="3"/>
    </row>
    <row r="1220" spans="2:13" x14ac:dyDescent="0.25">
      <c r="B1220" s="3"/>
      <c r="C1220" s="3"/>
      <c r="D1220" s="3"/>
      <c r="E1220" s="3"/>
      <c r="F1220" s="3"/>
      <c r="G1220" s="3"/>
      <c r="H1220" s="3"/>
      <c r="I1220" s="3"/>
      <c r="J1220" s="3"/>
      <c r="K1220" s="3"/>
      <c r="L1220" s="3"/>
      <c r="M1220" s="3"/>
    </row>
    <row r="1221" spans="2:13" x14ac:dyDescent="0.25">
      <c r="B1221" s="3"/>
      <c r="C1221" s="3"/>
      <c r="D1221" s="3"/>
      <c r="E1221" s="3"/>
      <c r="F1221" s="3"/>
      <c r="G1221" s="3"/>
      <c r="H1221" s="3"/>
      <c r="I1221" s="3"/>
      <c r="J1221" s="3"/>
      <c r="K1221" s="3"/>
      <c r="L1221" s="3"/>
      <c r="M1221" s="3"/>
    </row>
    <row r="1222" spans="2:13" x14ac:dyDescent="0.25">
      <c r="B1222" s="3"/>
      <c r="C1222" s="3"/>
      <c r="D1222" s="3"/>
      <c r="E1222" s="3"/>
      <c r="F1222" s="3"/>
      <c r="G1222" s="3"/>
      <c r="H1222" s="3"/>
      <c r="I1222" s="3"/>
      <c r="J1222" s="3"/>
      <c r="K1222" s="3"/>
      <c r="L1222" s="3"/>
      <c r="M1222" s="3"/>
    </row>
    <row r="1223" spans="2:13" x14ac:dyDescent="0.25">
      <c r="B1223" s="3"/>
      <c r="C1223" s="3"/>
      <c r="D1223" s="3"/>
      <c r="E1223" s="3"/>
      <c r="F1223" s="3"/>
      <c r="G1223" s="3"/>
      <c r="H1223" s="3"/>
      <c r="I1223" s="3"/>
      <c r="J1223" s="3"/>
      <c r="K1223" s="3"/>
      <c r="L1223" s="3"/>
      <c r="M1223" s="3"/>
    </row>
    <row r="1224" spans="2:13" x14ac:dyDescent="0.25">
      <c r="B1224" s="3"/>
      <c r="C1224" s="3"/>
      <c r="D1224" s="3"/>
      <c r="E1224" s="3"/>
      <c r="F1224" s="3"/>
      <c r="G1224" s="3"/>
      <c r="H1224" s="3"/>
      <c r="I1224" s="3"/>
      <c r="J1224" s="3"/>
      <c r="K1224" s="3"/>
      <c r="L1224" s="3"/>
      <c r="M1224" s="3"/>
    </row>
    <row r="1225" spans="2:13" x14ac:dyDescent="0.25">
      <c r="B1225" s="3"/>
      <c r="C1225" s="3"/>
      <c r="D1225" s="3"/>
      <c r="E1225" s="3"/>
      <c r="F1225" s="3"/>
      <c r="G1225" s="3"/>
      <c r="H1225" s="3"/>
      <c r="I1225" s="3"/>
      <c r="J1225" s="3"/>
      <c r="K1225" s="3"/>
      <c r="L1225" s="3"/>
      <c r="M1225" s="3"/>
    </row>
    <row r="1226" spans="2:13" x14ac:dyDescent="0.25">
      <c r="B1226" s="3"/>
      <c r="C1226" s="3"/>
      <c r="D1226" s="3"/>
      <c r="E1226" s="3"/>
      <c r="F1226" s="3"/>
      <c r="G1226" s="3"/>
      <c r="H1226" s="3"/>
      <c r="I1226" s="3"/>
      <c r="J1226" s="3"/>
      <c r="K1226" s="3"/>
      <c r="L1226" s="3"/>
      <c r="M1226" s="3"/>
    </row>
    <row r="1227" spans="2:13" x14ac:dyDescent="0.25">
      <c r="B1227" s="3"/>
      <c r="C1227" s="3"/>
      <c r="D1227" s="3"/>
      <c r="E1227" s="3"/>
      <c r="F1227" s="3"/>
      <c r="G1227" s="3"/>
      <c r="H1227" s="3"/>
      <c r="I1227" s="3"/>
      <c r="J1227" s="3"/>
      <c r="K1227" s="3"/>
      <c r="L1227" s="3"/>
      <c r="M1227" s="3"/>
    </row>
    <row r="1228" spans="2:13" x14ac:dyDescent="0.25">
      <c r="B1228" s="3"/>
      <c r="C1228" s="3"/>
      <c r="D1228" s="3"/>
      <c r="E1228" s="3"/>
      <c r="F1228" s="3"/>
      <c r="G1228" s="3"/>
      <c r="H1228" s="3"/>
      <c r="I1228" s="3"/>
      <c r="J1228" s="3"/>
      <c r="K1228" s="3"/>
      <c r="L1228" s="3"/>
      <c r="M1228" s="3"/>
    </row>
    <row r="1229" spans="2:13" x14ac:dyDescent="0.25">
      <c r="B1229" s="3"/>
      <c r="C1229" s="3"/>
      <c r="D1229" s="3"/>
      <c r="E1229" s="3"/>
      <c r="F1229" s="3"/>
      <c r="G1229" s="3"/>
      <c r="H1229" s="3"/>
      <c r="I1229" s="3"/>
      <c r="J1229" s="3"/>
      <c r="K1229" s="3"/>
      <c r="L1229" s="3"/>
      <c r="M1229" s="3"/>
    </row>
    <row r="1230" spans="2:13" x14ac:dyDescent="0.25">
      <c r="B1230" s="3"/>
      <c r="C1230" s="3"/>
      <c r="D1230" s="3"/>
      <c r="E1230" s="3"/>
      <c r="F1230" s="3"/>
      <c r="G1230" s="3"/>
      <c r="H1230" s="3"/>
      <c r="I1230" s="3"/>
      <c r="J1230" s="3"/>
      <c r="K1230" s="3"/>
      <c r="L1230" s="3"/>
      <c r="M1230" s="3"/>
    </row>
    <row r="1231" spans="2:13" x14ac:dyDescent="0.25">
      <c r="B1231" s="3"/>
      <c r="C1231" s="3"/>
      <c r="D1231" s="3"/>
      <c r="E1231" s="3"/>
      <c r="F1231" s="3"/>
      <c r="G1231" s="3"/>
      <c r="H1231" s="3"/>
      <c r="I1231" s="3"/>
      <c r="J1231" s="3"/>
      <c r="K1231" s="3"/>
      <c r="L1231" s="3"/>
      <c r="M1231" s="3"/>
    </row>
    <row r="1232" spans="2:13" x14ac:dyDescent="0.25">
      <c r="B1232" s="3"/>
      <c r="C1232" s="3"/>
      <c r="D1232" s="3"/>
      <c r="E1232" s="3"/>
      <c r="F1232" s="3"/>
      <c r="G1232" s="3"/>
      <c r="H1232" s="3"/>
      <c r="I1232" s="3"/>
      <c r="J1232" s="3"/>
      <c r="K1232" s="3"/>
      <c r="L1232" s="3"/>
      <c r="M1232" s="3"/>
    </row>
    <row r="1233" spans="2:13" x14ac:dyDescent="0.25">
      <c r="B1233" s="3"/>
      <c r="C1233" s="3"/>
      <c r="D1233" s="3"/>
      <c r="E1233" s="3"/>
      <c r="F1233" s="3"/>
      <c r="G1233" s="3"/>
      <c r="H1233" s="3"/>
      <c r="I1233" s="3"/>
      <c r="J1233" s="3"/>
      <c r="K1233" s="3"/>
      <c r="L1233" s="3"/>
      <c r="M1233" s="3"/>
    </row>
    <row r="1234" spans="2:13" x14ac:dyDescent="0.25">
      <c r="B1234" s="3"/>
      <c r="C1234" s="3"/>
      <c r="D1234" s="3"/>
      <c r="E1234" s="3"/>
      <c r="F1234" s="3"/>
      <c r="G1234" s="3"/>
      <c r="H1234" s="3"/>
      <c r="I1234" s="3"/>
      <c r="J1234" s="3"/>
      <c r="K1234" s="3"/>
      <c r="L1234" s="3"/>
      <c r="M1234" s="3"/>
    </row>
    <row r="1235" spans="2:13" x14ac:dyDescent="0.25">
      <c r="B1235" s="3"/>
      <c r="C1235" s="3"/>
      <c r="D1235" s="3"/>
      <c r="E1235" s="3"/>
      <c r="F1235" s="3"/>
      <c r="G1235" s="3"/>
      <c r="H1235" s="3"/>
      <c r="I1235" s="3"/>
      <c r="J1235" s="3"/>
      <c r="K1235" s="3"/>
      <c r="L1235" s="3"/>
      <c r="M1235" s="3"/>
    </row>
    <row r="1236" spans="2:13" x14ac:dyDescent="0.25">
      <c r="B1236" s="3"/>
      <c r="C1236" s="3"/>
      <c r="D1236" s="3"/>
      <c r="E1236" s="3"/>
      <c r="F1236" s="3"/>
      <c r="G1236" s="3"/>
      <c r="H1236" s="3"/>
      <c r="I1236" s="3"/>
      <c r="J1236" s="3"/>
      <c r="K1236" s="3"/>
      <c r="L1236" s="3"/>
      <c r="M1236" s="3"/>
    </row>
    <row r="1237" spans="2:13" x14ac:dyDescent="0.25">
      <c r="B1237" s="3"/>
      <c r="C1237" s="3"/>
      <c r="D1237" s="3"/>
      <c r="E1237" s="3"/>
      <c r="F1237" s="3"/>
      <c r="G1237" s="3"/>
      <c r="H1237" s="3"/>
      <c r="I1237" s="3"/>
      <c r="J1237" s="3"/>
      <c r="K1237" s="3"/>
      <c r="L1237" s="3"/>
      <c r="M1237" s="3"/>
    </row>
    <row r="1238" spans="2:13" x14ac:dyDescent="0.25">
      <c r="B1238" s="3"/>
      <c r="C1238" s="3"/>
      <c r="D1238" s="3"/>
      <c r="E1238" s="3"/>
      <c r="F1238" s="3"/>
      <c r="G1238" s="3"/>
      <c r="H1238" s="3"/>
      <c r="I1238" s="3"/>
      <c r="J1238" s="3"/>
      <c r="K1238" s="3"/>
      <c r="L1238" s="3"/>
      <c r="M1238" s="3"/>
    </row>
    <row r="1239" spans="2:13" x14ac:dyDescent="0.25">
      <c r="B1239" s="3"/>
      <c r="C1239" s="3"/>
      <c r="D1239" s="3"/>
      <c r="E1239" s="3"/>
      <c r="F1239" s="3"/>
      <c r="G1239" s="3"/>
      <c r="H1239" s="3"/>
      <c r="I1239" s="3"/>
      <c r="J1239" s="3"/>
      <c r="K1239" s="3"/>
      <c r="L1239" s="3"/>
      <c r="M1239" s="3"/>
    </row>
    <row r="1240" spans="2:13" x14ac:dyDescent="0.25">
      <c r="B1240" s="3"/>
      <c r="C1240" s="3"/>
      <c r="D1240" s="3"/>
      <c r="E1240" s="3"/>
      <c r="F1240" s="3"/>
      <c r="G1240" s="3"/>
      <c r="H1240" s="3"/>
      <c r="I1240" s="3"/>
      <c r="J1240" s="3"/>
      <c r="K1240" s="3"/>
      <c r="L1240" s="3"/>
      <c r="M1240" s="3"/>
    </row>
    <row r="1241" spans="2:13" x14ac:dyDescent="0.25">
      <c r="B1241" s="3"/>
      <c r="C1241" s="3"/>
      <c r="D1241" s="3"/>
      <c r="E1241" s="3"/>
      <c r="F1241" s="3"/>
      <c r="G1241" s="3"/>
      <c r="H1241" s="3"/>
      <c r="I1241" s="3"/>
      <c r="J1241" s="3"/>
      <c r="K1241" s="3"/>
      <c r="L1241" s="3"/>
      <c r="M1241" s="3"/>
    </row>
    <row r="1242" spans="2:13" x14ac:dyDescent="0.25">
      <c r="B1242" s="3"/>
      <c r="C1242" s="3"/>
      <c r="D1242" s="3"/>
      <c r="E1242" s="3"/>
      <c r="F1242" s="3"/>
      <c r="G1242" s="3"/>
      <c r="H1242" s="3"/>
      <c r="I1242" s="3"/>
      <c r="J1242" s="3"/>
      <c r="K1242" s="3"/>
      <c r="L1242" s="3"/>
      <c r="M1242" s="3"/>
    </row>
    <row r="1243" spans="2:13" x14ac:dyDescent="0.25">
      <c r="B1243" s="3"/>
      <c r="C1243" s="3"/>
      <c r="D1243" s="3"/>
      <c r="E1243" s="3"/>
      <c r="F1243" s="3"/>
      <c r="G1243" s="3"/>
      <c r="H1243" s="3"/>
      <c r="I1243" s="3"/>
      <c r="J1243" s="3"/>
      <c r="K1243" s="3"/>
      <c r="L1243" s="3"/>
      <c r="M1243" s="3"/>
    </row>
    <row r="1244" spans="2:13" x14ac:dyDescent="0.25">
      <c r="B1244" s="3"/>
      <c r="C1244" s="3"/>
      <c r="D1244" s="3"/>
      <c r="E1244" s="3"/>
      <c r="F1244" s="3"/>
      <c r="G1244" s="3"/>
      <c r="H1244" s="3"/>
      <c r="I1244" s="3"/>
      <c r="J1244" s="3"/>
      <c r="K1244" s="3"/>
      <c r="L1244" s="3"/>
      <c r="M1244" s="3"/>
    </row>
    <row r="1245" spans="2:13" x14ac:dyDescent="0.25">
      <c r="B1245" s="3"/>
      <c r="C1245" s="3"/>
      <c r="D1245" s="3"/>
      <c r="E1245" s="3"/>
      <c r="F1245" s="3"/>
      <c r="G1245" s="3"/>
      <c r="H1245" s="3"/>
      <c r="I1245" s="3"/>
      <c r="J1245" s="3"/>
      <c r="K1245" s="3"/>
      <c r="L1245" s="3"/>
      <c r="M1245" s="3"/>
    </row>
    <row r="1246" spans="2:13" x14ac:dyDescent="0.25">
      <c r="B1246" s="3"/>
      <c r="C1246" s="3"/>
      <c r="D1246" s="3"/>
      <c r="E1246" s="3"/>
      <c r="F1246" s="3"/>
      <c r="G1246" s="3"/>
      <c r="H1246" s="3"/>
      <c r="I1246" s="3"/>
      <c r="J1246" s="3"/>
      <c r="K1246" s="3"/>
      <c r="L1246" s="3"/>
      <c r="M1246" s="3"/>
    </row>
    <row r="1247" spans="2:13" x14ac:dyDescent="0.25">
      <c r="B1247" s="3"/>
      <c r="C1247" s="3"/>
      <c r="D1247" s="3"/>
      <c r="E1247" s="3"/>
      <c r="F1247" s="3"/>
      <c r="G1247" s="3"/>
      <c r="H1247" s="3"/>
      <c r="I1247" s="3"/>
      <c r="J1247" s="3"/>
      <c r="K1247" s="3"/>
      <c r="L1247" s="3"/>
      <c r="M1247" s="3"/>
    </row>
    <row r="1248" spans="2:13" x14ac:dyDescent="0.25">
      <c r="B1248" s="3"/>
      <c r="C1248" s="3"/>
      <c r="D1248" s="3"/>
      <c r="E1248" s="3"/>
      <c r="F1248" s="3"/>
      <c r="G1248" s="3"/>
      <c r="H1248" s="3"/>
      <c r="I1248" s="3"/>
      <c r="J1248" s="3"/>
      <c r="K1248" s="3"/>
      <c r="L1248" s="3"/>
      <c r="M1248" s="3"/>
    </row>
    <row r="1249" spans="2:13" x14ac:dyDescent="0.25">
      <c r="B1249" s="3"/>
      <c r="C1249" s="3"/>
      <c r="D1249" s="3"/>
      <c r="E1249" s="3"/>
      <c r="F1249" s="3"/>
      <c r="G1249" s="3"/>
      <c r="H1249" s="3"/>
      <c r="I1249" s="3"/>
      <c r="J1249" s="3"/>
      <c r="K1249" s="3"/>
      <c r="L1249" s="3"/>
      <c r="M1249" s="3"/>
    </row>
    <row r="1250" spans="2:13" x14ac:dyDescent="0.25">
      <c r="B1250" s="3"/>
      <c r="C1250" s="3"/>
      <c r="D1250" s="3"/>
      <c r="E1250" s="3"/>
      <c r="F1250" s="3"/>
      <c r="G1250" s="3"/>
      <c r="H1250" s="3"/>
      <c r="I1250" s="3"/>
      <c r="J1250" s="3"/>
      <c r="K1250" s="3"/>
      <c r="L1250" s="3"/>
      <c r="M1250" s="3"/>
    </row>
    <row r="1251" spans="2:13" x14ac:dyDescent="0.25">
      <c r="B1251" s="3"/>
      <c r="C1251" s="3"/>
      <c r="D1251" s="3"/>
      <c r="E1251" s="3"/>
      <c r="F1251" s="3"/>
      <c r="G1251" s="3"/>
      <c r="H1251" s="3"/>
      <c r="I1251" s="3"/>
      <c r="J1251" s="3"/>
      <c r="K1251" s="3"/>
      <c r="L1251" s="3"/>
      <c r="M1251" s="3"/>
    </row>
    <row r="1252" spans="2:13" x14ac:dyDescent="0.25">
      <c r="B1252" s="3"/>
      <c r="C1252" s="3"/>
      <c r="D1252" s="3"/>
      <c r="E1252" s="3"/>
      <c r="F1252" s="3"/>
      <c r="G1252" s="3"/>
      <c r="H1252" s="3"/>
      <c r="I1252" s="3"/>
      <c r="J1252" s="3"/>
      <c r="K1252" s="3"/>
      <c r="L1252" s="3"/>
      <c r="M1252" s="3"/>
    </row>
    <row r="1253" spans="2:13" x14ac:dyDescent="0.25">
      <c r="B1253" s="3"/>
      <c r="C1253" s="3"/>
      <c r="D1253" s="3"/>
      <c r="E1253" s="3"/>
      <c r="F1253" s="3"/>
      <c r="G1253" s="3"/>
      <c r="H1253" s="3"/>
      <c r="I1253" s="3"/>
      <c r="J1253" s="3"/>
      <c r="K1253" s="3"/>
      <c r="L1253" s="3"/>
      <c r="M1253" s="3"/>
    </row>
    <row r="1254" spans="2:13" x14ac:dyDescent="0.25">
      <c r="B1254" s="3"/>
      <c r="C1254" s="3"/>
      <c r="D1254" s="3"/>
      <c r="E1254" s="3"/>
      <c r="F1254" s="3"/>
      <c r="G1254" s="3"/>
      <c r="H1254" s="3"/>
      <c r="I1254" s="3"/>
      <c r="J1254" s="3"/>
      <c r="K1254" s="3"/>
      <c r="L1254" s="3"/>
      <c r="M1254" s="3"/>
    </row>
    <row r="1255" spans="2:13" x14ac:dyDescent="0.25">
      <c r="B1255" s="3"/>
      <c r="C1255" s="3"/>
      <c r="D1255" s="3"/>
      <c r="E1255" s="3"/>
      <c r="F1255" s="3"/>
      <c r="G1255" s="3"/>
      <c r="H1255" s="3"/>
      <c r="I1255" s="3"/>
      <c r="J1255" s="3"/>
      <c r="K1255" s="3"/>
      <c r="L1255" s="3"/>
      <c r="M1255" s="3"/>
    </row>
    <row r="1256" spans="2:13" x14ac:dyDescent="0.25">
      <c r="B1256" s="3"/>
      <c r="C1256" s="3"/>
      <c r="D1256" s="3"/>
      <c r="E1256" s="3"/>
      <c r="F1256" s="3"/>
      <c r="G1256" s="3"/>
      <c r="H1256" s="3"/>
      <c r="I1256" s="3"/>
      <c r="J1256" s="3"/>
      <c r="K1256" s="3"/>
      <c r="L1256" s="3"/>
      <c r="M1256" s="3"/>
    </row>
    <row r="1257" spans="2:13" x14ac:dyDescent="0.25">
      <c r="B1257" s="3"/>
      <c r="C1257" s="3"/>
      <c r="D1257" s="3"/>
      <c r="E1257" s="3"/>
      <c r="F1257" s="3"/>
      <c r="G1257" s="3"/>
      <c r="H1257" s="3"/>
      <c r="I1257" s="3"/>
      <c r="J1257" s="3"/>
      <c r="K1257" s="3"/>
      <c r="L1257" s="3"/>
      <c r="M1257" s="3"/>
    </row>
    <row r="1258" spans="2:13" x14ac:dyDescent="0.25">
      <c r="B1258" s="3"/>
      <c r="C1258" s="3"/>
      <c r="D1258" s="3"/>
      <c r="E1258" s="3"/>
      <c r="F1258" s="3"/>
      <c r="G1258" s="3"/>
      <c r="H1258" s="3"/>
      <c r="I1258" s="3"/>
      <c r="J1258" s="3"/>
      <c r="K1258" s="3"/>
      <c r="L1258" s="3"/>
      <c r="M1258" s="3"/>
    </row>
    <row r="1259" spans="2:13" x14ac:dyDescent="0.25">
      <c r="B1259" s="3"/>
      <c r="C1259" s="3"/>
      <c r="D1259" s="3"/>
      <c r="E1259" s="3"/>
      <c r="F1259" s="3"/>
      <c r="G1259" s="3"/>
      <c r="H1259" s="3"/>
      <c r="I1259" s="3"/>
      <c r="J1259" s="3"/>
      <c r="K1259" s="3"/>
      <c r="L1259" s="3"/>
      <c r="M1259" s="3"/>
    </row>
    <row r="1260" spans="2:13" x14ac:dyDescent="0.25">
      <c r="B1260" s="3"/>
      <c r="C1260" s="3"/>
      <c r="D1260" s="3"/>
      <c r="E1260" s="3"/>
      <c r="F1260" s="3"/>
      <c r="G1260" s="3"/>
      <c r="H1260" s="3"/>
      <c r="I1260" s="3"/>
      <c r="J1260" s="3"/>
      <c r="K1260" s="3"/>
      <c r="L1260" s="3"/>
      <c r="M1260" s="3"/>
    </row>
    <row r="1261" spans="2:13" x14ac:dyDescent="0.25">
      <c r="B1261" s="3"/>
      <c r="C1261" s="3"/>
      <c r="D1261" s="3"/>
      <c r="E1261" s="3"/>
      <c r="F1261" s="3"/>
      <c r="G1261" s="3"/>
      <c r="H1261" s="3"/>
      <c r="I1261" s="3"/>
      <c r="J1261" s="3"/>
      <c r="K1261" s="3"/>
      <c r="L1261" s="3"/>
      <c r="M1261" s="3"/>
    </row>
    <row r="1262" spans="2:13" x14ac:dyDescent="0.25">
      <c r="B1262" s="3"/>
      <c r="C1262" s="3"/>
      <c r="D1262" s="3"/>
      <c r="E1262" s="3"/>
      <c r="F1262" s="3"/>
      <c r="G1262" s="3"/>
      <c r="H1262" s="3"/>
      <c r="I1262" s="3"/>
      <c r="J1262" s="3"/>
      <c r="K1262" s="3"/>
      <c r="L1262" s="3"/>
      <c r="M1262" s="3"/>
    </row>
    <row r="1263" spans="2:13" x14ac:dyDescent="0.25">
      <c r="B1263" s="3"/>
      <c r="C1263" s="3"/>
      <c r="D1263" s="3"/>
      <c r="E1263" s="3"/>
      <c r="F1263" s="3"/>
      <c r="G1263" s="3"/>
      <c r="H1263" s="3"/>
      <c r="I1263" s="3"/>
      <c r="J1263" s="3"/>
      <c r="K1263" s="3"/>
      <c r="L1263" s="3"/>
      <c r="M1263" s="3"/>
    </row>
    <row r="1264" spans="2:13" x14ac:dyDescent="0.25">
      <c r="B1264" s="3"/>
      <c r="C1264" s="3"/>
      <c r="D1264" s="3"/>
      <c r="E1264" s="3"/>
      <c r="F1264" s="3"/>
      <c r="G1264" s="3"/>
      <c r="H1264" s="3"/>
      <c r="I1264" s="3"/>
      <c r="J1264" s="3"/>
      <c r="K1264" s="3"/>
      <c r="L1264" s="3"/>
      <c r="M1264" s="3"/>
    </row>
    <row r="1265" spans="2:13" x14ac:dyDescent="0.25">
      <c r="B1265" s="3"/>
      <c r="C1265" s="3"/>
      <c r="D1265" s="3"/>
      <c r="E1265" s="3"/>
      <c r="F1265" s="3"/>
      <c r="G1265" s="3"/>
      <c r="H1265" s="3"/>
      <c r="I1265" s="3"/>
      <c r="J1265" s="3"/>
      <c r="K1265" s="3"/>
      <c r="L1265" s="3"/>
      <c r="M1265" s="3"/>
    </row>
    <row r="1266" spans="2:13" x14ac:dyDescent="0.25">
      <c r="B1266" s="3"/>
      <c r="C1266" s="3"/>
      <c r="D1266" s="3"/>
      <c r="E1266" s="3"/>
      <c r="F1266" s="3"/>
      <c r="G1266" s="3"/>
      <c r="H1266" s="3"/>
      <c r="I1266" s="3"/>
      <c r="J1266" s="3"/>
      <c r="K1266" s="3"/>
      <c r="L1266" s="3"/>
      <c r="M1266" s="3"/>
    </row>
    <row r="1267" spans="2:13" x14ac:dyDescent="0.25">
      <c r="B1267" s="3"/>
      <c r="C1267" s="3"/>
      <c r="D1267" s="3"/>
      <c r="E1267" s="3"/>
      <c r="F1267" s="3"/>
      <c r="G1267" s="3"/>
      <c r="H1267" s="3"/>
      <c r="I1267" s="3"/>
      <c r="J1267" s="3"/>
      <c r="K1267" s="3"/>
      <c r="L1267" s="3"/>
      <c r="M1267" s="3"/>
    </row>
    <row r="1268" spans="2:13" x14ac:dyDescent="0.25">
      <c r="B1268" s="3"/>
      <c r="C1268" s="3"/>
      <c r="D1268" s="3"/>
      <c r="E1268" s="3"/>
      <c r="F1268" s="3"/>
      <c r="G1268" s="3"/>
      <c r="H1268" s="3"/>
      <c r="I1268" s="3"/>
      <c r="J1268" s="3"/>
      <c r="K1268" s="3"/>
      <c r="L1268" s="3"/>
      <c r="M1268" s="3"/>
    </row>
    <row r="1269" spans="2:13" x14ac:dyDescent="0.25">
      <c r="B1269" s="3"/>
      <c r="C1269" s="3"/>
      <c r="D1269" s="3"/>
      <c r="E1269" s="3"/>
      <c r="F1269" s="3"/>
      <c r="G1269" s="3"/>
      <c r="H1269" s="3"/>
      <c r="I1269" s="3"/>
      <c r="J1269" s="3"/>
      <c r="K1269" s="3"/>
      <c r="L1269" s="3"/>
      <c r="M1269" s="3"/>
    </row>
    <row r="1270" spans="2:13" x14ac:dyDescent="0.25">
      <c r="B1270" s="3"/>
      <c r="C1270" s="3"/>
      <c r="D1270" s="3"/>
      <c r="E1270" s="3"/>
      <c r="F1270" s="3"/>
      <c r="G1270" s="3"/>
      <c r="H1270" s="3"/>
      <c r="I1270" s="3"/>
      <c r="J1270" s="3"/>
      <c r="K1270" s="3"/>
      <c r="L1270" s="3"/>
      <c r="M1270" s="3"/>
    </row>
    <row r="1271" spans="2:13" x14ac:dyDescent="0.25">
      <c r="B1271" s="3"/>
      <c r="C1271" s="3"/>
      <c r="D1271" s="3"/>
      <c r="E1271" s="3"/>
      <c r="F1271" s="3"/>
      <c r="G1271" s="3"/>
      <c r="H1271" s="3"/>
      <c r="I1271" s="3"/>
      <c r="J1271" s="3"/>
      <c r="K1271" s="3"/>
      <c r="L1271" s="3"/>
      <c r="M1271" s="3"/>
    </row>
    <row r="1272" spans="2:13" x14ac:dyDescent="0.25">
      <c r="B1272" s="3"/>
      <c r="C1272" s="3"/>
      <c r="D1272" s="3"/>
      <c r="E1272" s="3"/>
      <c r="F1272" s="3"/>
      <c r="G1272" s="3"/>
      <c r="H1272" s="3"/>
      <c r="I1272" s="3"/>
      <c r="J1272" s="3"/>
      <c r="K1272" s="3"/>
      <c r="L1272" s="3"/>
      <c r="M1272" s="3"/>
    </row>
    <row r="1273" spans="2:13" x14ac:dyDescent="0.25">
      <c r="B1273" s="3"/>
      <c r="C1273" s="3"/>
      <c r="D1273" s="3"/>
      <c r="E1273" s="3"/>
      <c r="F1273" s="3"/>
      <c r="G1273" s="3"/>
      <c r="H1273" s="3"/>
      <c r="I1273" s="3"/>
      <c r="J1273" s="3"/>
      <c r="K1273" s="3"/>
      <c r="L1273" s="3"/>
      <c r="M1273" s="3"/>
    </row>
    <row r="1274" spans="2:13" x14ac:dyDescent="0.25">
      <c r="B1274" s="3"/>
      <c r="C1274" s="3"/>
      <c r="D1274" s="3"/>
      <c r="E1274" s="3"/>
      <c r="F1274" s="3"/>
      <c r="G1274" s="3"/>
      <c r="H1274" s="3"/>
      <c r="I1274" s="3"/>
      <c r="J1274" s="3"/>
      <c r="K1274" s="3"/>
      <c r="L1274" s="3"/>
      <c r="M1274" s="3"/>
    </row>
    <row r="1275" spans="2:13" x14ac:dyDescent="0.25">
      <c r="B1275" s="3"/>
      <c r="C1275" s="3"/>
      <c r="D1275" s="3"/>
      <c r="E1275" s="3"/>
      <c r="F1275" s="3"/>
      <c r="G1275" s="3"/>
      <c r="H1275" s="3"/>
      <c r="I1275" s="3"/>
      <c r="J1275" s="3"/>
      <c r="K1275" s="3"/>
      <c r="L1275" s="3"/>
      <c r="M1275" s="3"/>
    </row>
    <row r="1276" spans="2:13" x14ac:dyDescent="0.25">
      <c r="B1276" s="3"/>
      <c r="C1276" s="3"/>
      <c r="D1276" s="3"/>
      <c r="E1276" s="3"/>
      <c r="F1276" s="3"/>
      <c r="G1276" s="3"/>
      <c r="H1276" s="3"/>
      <c r="I1276" s="3"/>
      <c r="J1276" s="3"/>
      <c r="K1276" s="3"/>
      <c r="L1276" s="3"/>
      <c r="M1276" s="3"/>
    </row>
    <row r="1277" spans="2:13" x14ac:dyDescent="0.25">
      <c r="B1277" s="3"/>
      <c r="C1277" s="3"/>
      <c r="D1277" s="3"/>
      <c r="E1277" s="3"/>
      <c r="F1277" s="3"/>
      <c r="G1277" s="3"/>
      <c r="H1277" s="3"/>
      <c r="I1277" s="3"/>
      <c r="J1277" s="3"/>
      <c r="K1277" s="3"/>
      <c r="L1277" s="3"/>
      <c r="M1277" s="3"/>
    </row>
    <row r="1278" spans="2:13" x14ac:dyDescent="0.25">
      <c r="B1278" s="3"/>
      <c r="C1278" s="3"/>
      <c r="D1278" s="3"/>
      <c r="E1278" s="3"/>
      <c r="F1278" s="3"/>
      <c r="G1278" s="3"/>
      <c r="H1278" s="3"/>
      <c r="I1278" s="3"/>
      <c r="J1278" s="3"/>
      <c r="K1278" s="3"/>
      <c r="L1278" s="3"/>
      <c r="M1278" s="3"/>
    </row>
    <row r="1279" spans="2:13" x14ac:dyDescent="0.25">
      <c r="B1279" s="3"/>
      <c r="C1279" s="3"/>
      <c r="D1279" s="3"/>
      <c r="E1279" s="3"/>
      <c r="F1279" s="3"/>
      <c r="G1279" s="3"/>
      <c r="H1279" s="3"/>
      <c r="I1279" s="3"/>
      <c r="J1279" s="3"/>
      <c r="K1279" s="3"/>
      <c r="L1279" s="3"/>
      <c r="M1279" s="3"/>
    </row>
    <row r="1280" spans="2:13" x14ac:dyDescent="0.25">
      <c r="B1280" s="3"/>
      <c r="C1280" s="3"/>
      <c r="D1280" s="3"/>
      <c r="E1280" s="3"/>
      <c r="F1280" s="3"/>
      <c r="G1280" s="3"/>
      <c r="H1280" s="3"/>
      <c r="I1280" s="3"/>
      <c r="J1280" s="3"/>
      <c r="K1280" s="3"/>
      <c r="L1280" s="3"/>
      <c r="M1280" s="3"/>
    </row>
    <row r="1281" spans="2:13" x14ac:dyDescent="0.25">
      <c r="B1281" s="3"/>
      <c r="C1281" s="3"/>
      <c r="D1281" s="3"/>
      <c r="E1281" s="3"/>
      <c r="F1281" s="3"/>
      <c r="G1281" s="3"/>
      <c r="H1281" s="3"/>
      <c r="I1281" s="3"/>
      <c r="J1281" s="3"/>
      <c r="K1281" s="3"/>
      <c r="L1281" s="3"/>
      <c r="M1281" s="3"/>
    </row>
    <row r="1282" spans="2:13" x14ac:dyDescent="0.25">
      <c r="B1282" s="3"/>
      <c r="C1282" s="3"/>
      <c r="D1282" s="3"/>
      <c r="E1282" s="3"/>
      <c r="F1282" s="3"/>
      <c r="G1282" s="3"/>
      <c r="H1282" s="3"/>
      <c r="I1282" s="3"/>
      <c r="J1282" s="3"/>
      <c r="K1282" s="3"/>
      <c r="L1282" s="3"/>
      <c r="M1282" s="3"/>
    </row>
    <row r="1283" spans="2:13" x14ac:dyDescent="0.25">
      <c r="B1283" s="3"/>
      <c r="C1283" s="3"/>
      <c r="D1283" s="3"/>
      <c r="E1283" s="3"/>
      <c r="F1283" s="3"/>
      <c r="G1283" s="3"/>
      <c r="H1283" s="3"/>
      <c r="I1283" s="3"/>
      <c r="J1283" s="3"/>
      <c r="K1283" s="3"/>
      <c r="L1283" s="3"/>
      <c r="M1283" s="3"/>
    </row>
    <row r="1284" spans="2:13" x14ac:dyDescent="0.25">
      <c r="B1284" s="3"/>
      <c r="C1284" s="3"/>
      <c r="D1284" s="3"/>
      <c r="E1284" s="3"/>
      <c r="F1284" s="3"/>
      <c r="G1284" s="3"/>
      <c r="H1284" s="3"/>
      <c r="I1284" s="3"/>
      <c r="J1284" s="3"/>
      <c r="K1284" s="3"/>
      <c r="L1284" s="3"/>
      <c r="M1284" s="3"/>
    </row>
    <row r="1285" spans="2:13" x14ac:dyDescent="0.25">
      <c r="B1285" s="3"/>
      <c r="C1285" s="3"/>
      <c r="D1285" s="3"/>
      <c r="E1285" s="3"/>
      <c r="F1285" s="3"/>
      <c r="G1285" s="3"/>
      <c r="H1285" s="3"/>
      <c r="I1285" s="3"/>
      <c r="J1285" s="3"/>
      <c r="K1285" s="3"/>
      <c r="L1285" s="3"/>
      <c r="M1285" s="3"/>
    </row>
    <row r="1286" spans="2:13" x14ac:dyDescent="0.25">
      <c r="B1286" s="3"/>
      <c r="C1286" s="3"/>
      <c r="D1286" s="3"/>
      <c r="E1286" s="3"/>
      <c r="F1286" s="3"/>
      <c r="G1286" s="3"/>
      <c r="H1286" s="3"/>
      <c r="I1286" s="3"/>
      <c r="J1286" s="3"/>
      <c r="K1286" s="3"/>
      <c r="L1286" s="3"/>
      <c r="M1286" s="3"/>
    </row>
    <row r="1287" spans="2:13" x14ac:dyDescent="0.25">
      <c r="B1287" s="3"/>
      <c r="C1287" s="3"/>
      <c r="D1287" s="3"/>
      <c r="E1287" s="3"/>
      <c r="F1287" s="3"/>
      <c r="G1287" s="3"/>
      <c r="H1287" s="3"/>
      <c r="I1287" s="3"/>
      <c r="J1287" s="3"/>
      <c r="K1287" s="3"/>
      <c r="L1287" s="3"/>
      <c r="M1287" s="3"/>
    </row>
    <row r="1288" spans="2:13" x14ac:dyDescent="0.25">
      <c r="B1288" s="3"/>
      <c r="C1288" s="3"/>
      <c r="D1288" s="3"/>
      <c r="E1288" s="3"/>
      <c r="F1288" s="3"/>
      <c r="G1288" s="3"/>
      <c r="H1288" s="3"/>
      <c r="I1288" s="3"/>
      <c r="J1288" s="3"/>
      <c r="K1288" s="3"/>
      <c r="L1288" s="3"/>
      <c r="M1288" s="3"/>
    </row>
    <row r="1289" spans="2:13" x14ac:dyDescent="0.25">
      <c r="B1289" s="3"/>
      <c r="C1289" s="3"/>
      <c r="D1289" s="3"/>
      <c r="E1289" s="3"/>
      <c r="F1289" s="3"/>
      <c r="G1289" s="3"/>
      <c r="H1289" s="3"/>
      <c r="I1289" s="3"/>
      <c r="J1289" s="3"/>
      <c r="K1289" s="3"/>
      <c r="L1289" s="3"/>
      <c r="M1289" s="3"/>
    </row>
    <row r="1290" spans="2:13" x14ac:dyDescent="0.25">
      <c r="B1290" s="3"/>
      <c r="C1290" s="3"/>
      <c r="D1290" s="3"/>
      <c r="E1290" s="3"/>
      <c r="F1290" s="3"/>
      <c r="G1290" s="3"/>
      <c r="H1290" s="3"/>
      <c r="I1290" s="3"/>
      <c r="J1290" s="3"/>
      <c r="K1290" s="3"/>
      <c r="L1290" s="3"/>
      <c r="M1290" s="3"/>
    </row>
    <row r="1291" spans="2:13" x14ac:dyDescent="0.25">
      <c r="B1291" s="3"/>
      <c r="C1291" s="3"/>
      <c r="D1291" s="3"/>
      <c r="E1291" s="3"/>
      <c r="F1291" s="3"/>
      <c r="G1291" s="3"/>
      <c r="H1291" s="3"/>
      <c r="I1291" s="3"/>
      <c r="J1291" s="3"/>
      <c r="K1291" s="3"/>
      <c r="L1291" s="3"/>
      <c r="M1291" s="3"/>
    </row>
    <row r="1292" spans="2:13" x14ac:dyDescent="0.25">
      <c r="B1292" s="3"/>
      <c r="C1292" s="3"/>
      <c r="D1292" s="3"/>
      <c r="E1292" s="3"/>
      <c r="F1292" s="3"/>
      <c r="G1292" s="3"/>
      <c r="H1292" s="3"/>
      <c r="I1292" s="3"/>
      <c r="J1292" s="3"/>
      <c r="K1292" s="3"/>
      <c r="L1292" s="3"/>
      <c r="M1292" s="3"/>
    </row>
    <row r="1293" spans="2:13" x14ac:dyDescent="0.25">
      <c r="B1293" s="3"/>
      <c r="C1293" s="3"/>
      <c r="D1293" s="3"/>
      <c r="E1293" s="3"/>
      <c r="F1293" s="3"/>
      <c r="G1293" s="3"/>
      <c r="H1293" s="3"/>
      <c r="I1293" s="3"/>
      <c r="J1293" s="3"/>
      <c r="K1293" s="3"/>
      <c r="L1293" s="3"/>
      <c r="M1293" s="3"/>
    </row>
    <row r="1294" spans="2:13" x14ac:dyDescent="0.25">
      <c r="B1294" s="3"/>
      <c r="C1294" s="3"/>
      <c r="D1294" s="3"/>
      <c r="E1294" s="3"/>
      <c r="F1294" s="3"/>
      <c r="G1294" s="3"/>
      <c r="H1294" s="3"/>
      <c r="I1294" s="3"/>
      <c r="J1294" s="3"/>
      <c r="K1294" s="3"/>
      <c r="L1294" s="3"/>
      <c r="M1294" s="3"/>
    </row>
    <row r="1295" spans="2:13" x14ac:dyDescent="0.25">
      <c r="B1295" s="3"/>
      <c r="C1295" s="3"/>
      <c r="D1295" s="3"/>
      <c r="E1295" s="3"/>
      <c r="F1295" s="3"/>
      <c r="G1295" s="3"/>
      <c r="H1295" s="3"/>
      <c r="I1295" s="3"/>
      <c r="J1295" s="3"/>
      <c r="K1295" s="3"/>
      <c r="L1295" s="3"/>
      <c r="M1295" s="3"/>
    </row>
    <row r="1296" spans="2:13" x14ac:dyDescent="0.25">
      <c r="B1296" s="3"/>
      <c r="C1296" s="3"/>
      <c r="D1296" s="3"/>
      <c r="E1296" s="3"/>
      <c r="F1296" s="3"/>
      <c r="G1296" s="3"/>
      <c r="H1296" s="3"/>
      <c r="I1296" s="3"/>
      <c r="J1296" s="3"/>
      <c r="K1296" s="3"/>
      <c r="L1296" s="3"/>
      <c r="M1296" s="3"/>
    </row>
    <row r="1297" spans="2:13" x14ac:dyDescent="0.25">
      <c r="B1297" s="3"/>
      <c r="C1297" s="3"/>
      <c r="D1297" s="3"/>
      <c r="E1297" s="3"/>
      <c r="F1297" s="3"/>
      <c r="G1297" s="3"/>
      <c r="H1297" s="3"/>
      <c r="I1297" s="3"/>
      <c r="J1297" s="3"/>
      <c r="K1297" s="3"/>
      <c r="L1297" s="3"/>
      <c r="M1297" s="3"/>
    </row>
    <row r="1298" spans="2:13" x14ac:dyDescent="0.25">
      <c r="B1298" s="3"/>
      <c r="C1298" s="3"/>
      <c r="D1298" s="3"/>
      <c r="E1298" s="3"/>
      <c r="F1298" s="3"/>
      <c r="G1298" s="3"/>
      <c r="H1298" s="3"/>
      <c r="I1298" s="3"/>
      <c r="J1298" s="3"/>
      <c r="K1298" s="3"/>
      <c r="L1298" s="3"/>
      <c r="M1298" s="3"/>
    </row>
    <row r="1299" spans="2:13" x14ac:dyDescent="0.25">
      <c r="B1299" s="3"/>
      <c r="C1299" s="3"/>
      <c r="D1299" s="3"/>
      <c r="E1299" s="3"/>
      <c r="F1299" s="3"/>
      <c r="G1299" s="3"/>
      <c r="H1299" s="3"/>
      <c r="I1299" s="3"/>
      <c r="J1299" s="3"/>
      <c r="K1299" s="3"/>
      <c r="L1299" s="3"/>
      <c r="M1299" s="3"/>
    </row>
    <row r="1300" spans="2:13" x14ac:dyDescent="0.25">
      <c r="B1300" s="3"/>
      <c r="C1300" s="3"/>
      <c r="D1300" s="3"/>
      <c r="E1300" s="3"/>
      <c r="F1300" s="3"/>
      <c r="G1300" s="3"/>
      <c r="H1300" s="3"/>
      <c r="I1300" s="3"/>
      <c r="J1300" s="3"/>
      <c r="K1300" s="3"/>
      <c r="L1300" s="3"/>
      <c r="M1300" s="3"/>
    </row>
    <row r="1301" spans="2:13" x14ac:dyDescent="0.25">
      <c r="B1301" s="3"/>
      <c r="C1301" s="3"/>
      <c r="D1301" s="3"/>
      <c r="E1301" s="3"/>
      <c r="F1301" s="3"/>
      <c r="G1301" s="3"/>
      <c r="H1301" s="3"/>
      <c r="I1301" s="3"/>
      <c r="J1301" s="3"/>
      <c r="K1301" s="3"/>
      <c r="L1301" s="3"/>
      <c r="M1301" s="3"/>
    </row>
    <row r="1302" spans="2:13" x14ac:dyDescent="0.25">
      <c r="B1302" s="3"/>
      <c r="C1302" s="3"/>
      <c r="D1302" s="3"/>
      <c r="E1302" s="3"/>
      <c r="F1302" s="3"/>
      <c r="G1302" s="3"/>
      <c r="H1302" s="3"/>
      <c r="I1302" s="3"/>
      <c r="J1302" s="3"/>
      <c r="K1302" s="3"/>
      <c r="L1302" s="3"/>
      <c r="M1302" s="3"/>
    </row>
    <row r="1303" spans="2:13" x14ac:dyDescent="0.25">
      <c r="B1303" s="3"/>
      <c r="C1303" s="3"/>
      <c r="D1303" s="3"/>
      <c r="E1303" s="3"/>
      <c r="F1303" s="3"/>
      <c r="G1303" s="3"/>
      <c r="H1303" s="3"/>
      <c r="I1303" s="3"/>
      <c r="J1303" s="3"/>
      <c r="K1303" s="3"/>
      <c r="L1303" s="3"/>
      <c r="M1303" s="3"/>
    </row>
    <row r="1304" spans="2:13" x14ac:dyDescent="0.25">
      <c r="B1304" s="3"/>
      <c r="C1304" s="3"/>
      <c r="D1304" s="3"/>
      <c r="E1304" s="3"/>
      <c r="F1304" s="3"/>
      <c r="G1304" s="3"/>
      <c r="H1304" s="3"/>
      <c r="I1304" s="3"/>
      <c r="J1304" s="3"/>
      <c r="K1304" s="3"/>
      <c r="L1304" s="3"/>
      <c r="M1304" s="3"/>
    </row>
    <row r="1305" spans="2:13" x14ac:dyDescent="0.25">
      <c r="B1305" s="3"/>
      <c r="C1305" s="3"/>
      <c r="D1305" s="3"/>
      <c r="E1305" s="3"/>
      <c r="F1305" s="3"/>
      <c r="G1305" s="3"/>
      <c r="H1305" s="3"/>
      <c r="I1305" s="3"/>
      <c r="J1305" s="3"/>
      <c r="K1305" s="3"/>
      <c r="L1305" s="3"/>
      <c r="M1305" s="3"/>
    </row>
    <row r="1306" spans="2:13" x14ac:dyDescent="0.25">
      <c r="B1306" s="3"/>
      <c r="C1306" s="3"/>
      <c r="D1306" s="3"/>
      <c r="E1306" s="3"/>
      <c r="F1306" s="3"/>
      <c r="G1306" s="3"/>
      <c r="H1306" s="3"/>
      <c r="I1306" s="3"/>
      <c r="J1306" s="3"/>
      <c r="K1306" s="3"/>
      <c r="L1306" s="3"/>
      <c r="M1306" s="3"/>
    </row>
    <row r="1307" spans="2:13" x14ac:dyDescent="0.25">
      <c r="B1307" s="3"/>
      <c r="C1307" s="3"/>
      <c r="D1307" s="3"/>
      <c r="E1307" s="3"/>
      <c r="F1307" s="3"/>
      <c r="G1307" s="3"/>
      <c r="H1307" s="3"/>
      <c r="I1307" s="3"/>
      <c r="J1307" s="3"/>
      <c r="K1307" s="3"/>
      <c r="L1307" s="3"/>
      <c r="M1307" s="3"/>
    </row>
    <row r="1308" spans="2:13" x14ac:dyDescent="0.25">
      <c r="B1308" s="3"/>
      <c r="C1308" s="3"/>
      <c r="D1308" s="3"/>
      <c r="E1308" s="3"/>
      <c r="F1308" s="3"/>
      <c r="G1308" s="3"/>
      <c r="H1308" s="3"/>
      <c r="I1308" s="3"/>
      <c r="J1308" s="3"/>
      <c r="K1308" s="3"/>
      <c r="L1308" s="3"/>
      <c r="M1308" s="3"/>
    </row>
    <row r="1309" spans="2:13" x14ac:dyDescent="0.25">
      <c r="B1309" s="3"/>
      <c r="C1309" s="3"/>
      <c r="D1309" s="3"/>
      <c r="E1309" s="3"/>
      <c r="F1309" s="3"/>
      <c r="G1309" s="3"/>
      <c r="H1309" s="3"/>
      <c r="I1309" s="3"/>
      <c r="J1309" s="3"/>
      <c r="K1309" s="3"/>
      <c r="L1309" s="3"/>
      <c r="M1309" s="3"/>
    </row>
    <row r="1310" spans="2:13" x14ac:dyDescent="0.25">
      <c r="B1310" s="3"/>
      <c r="C1310" s="3"/>
      <c r="D1310" s="3"/>
      <c r="E1310" s="3"/>
      <c r="F1310" s="3"/>
      <c r="G1310" s="3"/>
      <c r="H1310" s="3"/>
      <c r="I1310" s="3"/>
      <c r="J1310" s="3"/>
      <c r="K1310" s="3"/>
      <c r="L1310" s="3"/>
      <c r="M1310" s="3"/>
    </row>
    <row r="1311" spans="2:13" x14ac:dyDescent="0.25">
      <c r="B1311" s="3"/>
      <c r="C1311" s="3"/>
      <c r="D1311" s="3"/>
      <c r="E1311" s="3"/>
      <c r="F1311" s="3"/>
      <c r="G1311" s="3"/>
      <c r="H1311" s="3"/>
      <c r="I1311" s="3"/>
      <c r="J1311" s="3"/>
      <c r="K1311" s="3"/>
      <c r="L1311" s="3"/>
      <c r="M1311" s="3"/>
    </row>
    <row r="1312" spans="2:13" x14ac:dyDescent="0.25">
      <c r="B1312" s="3"/>
      <c r="C1312" s="3"/>
      <c r="D1312" s="3"/>
      <c r="E1312" s="3"/>
      <c r="F1312" s="3"/>
      <c r="G1312" s="3"/>
      <c r="H1312" s="3"/>
      <c r="I1312" s="3"/>
      <c r="J1312" s="3"/>
      <c r="K1312" s="3"/>
      <c r="L1312" s="3"/>
      <c r="M1312" s="3"/>
    </row>
    <row r="1313" spans="2:13" x14ac:dyDescent="0.25">
      <c r="B1313" s="3"/>
      <c r="C1313" s="3"/>
      <c r="D1313" s="3"/>
      <c r="E1313" s="3"/>
      <c r="F1313" s="3"/>
      <c r="G1313" s="3"/>
      <c r="H1313" s="3"/>
      <c r="I1313" s="3"/>
      <c r="J1313" s="3"/>
      <c r="K1313" s="3"/>
      <c r="L1313" s="3"/>
      <c r="M1313" s="3"/>
    </row>
    <row r="1314" spans="2:13" x14ac:dyDescent="0.25">
      <c r="B1314" s="3"/>
      <c r="C1314" s="3"/>
      <c r="D1314" s="3"/>
      <c r="E1314" s="3"/>
      <c r="F1314" s="3"/>
      <c r="G1314" s="3"/>
      <c r="H1314" s="3"/>
      <c r="I1314" s="3"/>
      <c r="J1314" s="3"/>
      <c r="K1314" s="3"/>
      <c r="L1314" s="3"/>
      <c r="M1314" s="3"/>
    </row>
    <row r="1315" spans="2:13" x14ac:dyDescent="0.25">
      <c r="B1315" s="3"/>
      <c r="C1315" s="3"/>
      <c r="D1315" s="3"/>
      <c r="E1315" s="3"/>
      <c r="F1315" s="3"/>
      <c r="G1315" s="3"/>
      <c r="H1315" s="3"/>
      <c r="I1315" s="3"/>
      <c r="J1315" s="3"/>
      <c r="K1315" s="3"/>
      <c r="L1315" s="3"/>
      <c r="M1315" s="3"/>
    </row>
    <row r="1316" spans="2:13" x14ac:dyDescent="0.25">
      <c r="B1316" s="3"/>
      <c r="C1316" s="3"/>
      <c r="D1316" s="3"/>
      <c r="E1316" s="3"/>
      <c r="F1316" s="3"/>
      <c r="G1316" s="3"/>
      <c r="H1316" s="3"/>
      <c r="I1316" s="3"/>
      <c r="J1316" s="3"/>
      <c r="K1316" s="3"/>
      <c r="L1316" s="3"/>
      <c r="M1316" s="3"/>
    </row>
    <row r="1317" spans="2:13" x14ac:dyDescent="0.25">
      <c r="B1317" s="3"/>
      <c r="C1317" s="3"/>
      <c r="D1317" s="3"/>
      <c r="E1317" s="3"/>
      <c r="F1317" s="3"/>
      <c r="G1317" s="3"/>
      <c r="H1317" s="3"/>
      <c r="I1317" s="3"/>
      <c r="J1317" s="3"/>
      <c r="K1317" s="3"/>
      <c r="L1317" s="3"/>
      <c r="M1317" s="3"/>
    </row>
    <row r="1318" spans="2:13" x14ac:dyDescent="0.25">
      <c r="B1318" s="3"/>
      <c r="C1318" s="3"/>
      <c r="D1318" s="3"/>
      <c r="E1318" s="3"/>
      <c r="F1318" s="3"/>
      <c r="G1318" s="3"/>
      <c r="H1318" s="3"/>
      <c r="I1318" s="3"/>
      <c r="J1318" s="3"/>
      <c r="K1318" s="3"/>
      <c r="L1318" s="3"/>
      <c r="M1318" s="3"/>
    </row>
    <row r="1319" spans="2:13" x14ac:dyDescent="0.25">
      <c r="B1319" s="3"/>
      <c r="C1319" s="3"/>
      <c r="D1319" s="3"/>
      <c r="E1319" s="3"/>
      <c r="F1319" s="3"/>
      <c r="G1319" s="3"/>
      <c r="H1319" s="3"/>
      <c r="I1319" s="3"/>
      <c r="J1319" s="3"/>
      <c r="K1319" s="3"/>
      <c r="L1319" s="3"/>
      <c r="M1319" s="3"/>
    </row>
    <row r="1320" spans="2:13" x14ac:dyDescent="0.25">
      <c r="B1320" s="3"/>
      <c r="C1320" s="3"/>
      <c r="D1320" s="3"/>
      <c r="E1320" s="3"/>
      <c r="F1320" s="3"/>
      <c r="G1320" s="3"/>
      <c r="H1320" s="3"/>
      <c r="I1320" s="3"/>
      <c r="J1320" s="3"/>
      <c r="K1320" s="3"/>
      <c r="L1320" s="3"/>
      <c r="M1320" s="3"/>
    </row>
    <row r="1321" spans="2:13" x14ac:dyDescent="0.25">
      <c r="B1321" s="3"/>
      <c r="C1321" s="3"/>
      <c r="D1321" s="3"/>
      <c r="E1321" s="3"/>
      <c r="F1321" s="3"/>
      <c r="G1321" s="3"/>
      <c r="H1321" s="3"/>
      <c r="I1321" s="3"/>
      <c r="J1321" s="3"/>
      <c r="K1321" s="3"/>
      <c r="L1321" s="3"/>
      <c r="M1321" s="3"/>
    </row>
    <row r="1322" spans="2:13" x14ac:dyDescent="0.25">
      <c r="B1322" s="3"/>
      <c r="C1322" s="3"/>
      <c r="D1322" s="3"/>
      <c r="E1322" s="3"/>
      <c r="F1322" s="3"/>
      <c r="G1322" s="3"/>
      <c r="H1322" s="3"/>
      <c r="I1322" s="3"/>
      <c r="J1322" s="3"/>
      <c r="K1322" s="3"/>
      <c r="L1322" s="3"/>
      <c r="M1322" s="3"/>
    </row>
    <row r="1323" spans="2:13" x14ac:dyDescent="0.25">
      <c r="B1323" s="3"/>
      <c r="C1323" s="3"/>
      <c r="D1323" s="3"/>
      <c r="E1323" s="3"/>
      <c r="F1323" s="3"/>
      <c r="G1323" s="3"/>
      <c r="H1323" s="3"/>
      <c r="I1323" s="3"/>
      <c r="J1323" s="3"/>
      <c r="K1323" s="3"/>
      <c r="L1323" s="3"/>
      <c r="M1323" s="3"/>
    </row>
    <row r="1324" spans="2:13" x14ac:dyDescent="0.25">
      <c r="B1324" s="3"/>
      <c r="C1324" s="3"/>
      <c r="D1324" s="3"/>
      <c r="E1324" s="3"/>
      <c r="F1324" s="3"/>
      <c r="G1324" s="3"/>
      <c r="H1324" s="3"/>
      <c r="I1324" s="3"/>
      <c r="J1324" s="3"/>
      <c r="K1324" s="3"/>
      <c r="L1324" s="3"/>
      <c r="M1324" s="3"/>
    </row>
    <row r="1325" spans="2:13" x14ac:dyDescent="0.25">
      <c r="B1325" s="3"/>
      <c r="C1325" s="3"/>
      <c r="D1325" s="3"/>
      <c r="E1325" s="3"/>
      <c r="F1325" s="3"/>
      <c r="G1325" s="3"/>
      <c r="H1325" s="3"/>
      <c r="I1325" s="3"/>
      <c r="J1325" s="3"/>
      <c r="K1325" s="3"/>
      <c r="L1325" s="3"/>
      <c r="M1325" s="3"/>
    </row>
    <row r="1326" spans="2:13" x14ac:dyDescent="0.25">
      <c r="B1326" s="3"/>
      <c r="C1326" s="3"/>
      <c r="D1326" s="3"/>
      <c r="E1326" s="3"/>
      <c r="F1326" s="3"/>
      <c r="G1326" s="3"/>
      <c r="H1326" s="3"/>
      <c r="I1326" s="3"/>
      <c r="J1326" s="3"/>
      <c r="K1326" s="3"/>
      <c r="L1326" s="3"/>
      <c r="M1326" s="3"/>
    </row>
    <row r="1327" spans="2:13" x14ac:dyDescent="0.25">
      <c r="B1327" s="3"/>
      <c r="C1327" s="3"/>
      <c r="D1327" s="3"/>
      <c r="E1327" s="3"/>
      <c r="F1327" s="3"/>
      <c r="G1327" s="3"/>
      <c r="H1327" s="3"/>
      <c r="I1327" s="3"/>
      <c r="J1327" s="3"/>
      <c r="K1327" s="3"/>
      <c r="L1327" s="3"/>
      <c r="M1327" s="3"/>
    </row>
    <row r="1328" spans="2:13" x14ac:dyDescent="0.25">
      <c r="B1328" s="3"/>
      <c r="C1328" s="3"/>
      <c r="D1328" s="3"/>
      <c r="E1328" s="3"/>
      <c r="F1328" s="3"/>
      <c r="G1328" s="3"/>
      <c r="H1328" s="3"/>
      <c r="I1328" s="3"/>
      <c r="J1328" s="3"/>
      <c r="K1328" s="3"/>
      <c r="L1328" s="3"/>
      <c r="M1328" s="3"/>
    </row>
    <row r="1329" spans="2:13" x14ac:dyDescent="0.25">
      <c r="B1329" s="3"/>
      <c r="C1329" s="3"/>
      <c r="D1329" s="3"/>
      <c r="E1329" s="3"/>
      <c r="F1329" s="3"/>
      <c r="G1329" s="3"/>
      <c r="H1329" s="3"/>
      <c r="I1329" s="3"/>
      <c r="J1329" s="3"/>
      <c r="K1329" s="3"/>
      <c r="L1329" s="3"/>
      <c r="M1329" s="3"/>
    </row>
    <row r="1330" spans="2:13" x14ac:dyDescent="0.25">
      <c r="B1330" s="3"/>
      <c r="C1330" s="3"/>
      <c r="D1330" s="3"/>
      <c r="E1330" s="3"/>
      <c r="F1330" s="3"/>
      <c r="G1330" s="3"/>
      <c r="H1330" s="3"/>
      <c r="I1330" s="3"/>
      <c r="J1330" s="3"/>
      <c r="K1330" s="3"/>
      <c r="L1330" s="3"/>
      <c r="M1330" s="3"/>
    </row>
    <row r="1331" spans="2:13" x14ac:dyDescent="0.25">
      <c r="B1331" s="3"/>
      <c r="C1331" s="3"/>
      <c r="D1331" s="3"/>
      <c r="E1331" s="3"/>
      <c r="F1331" s="3"/>
      <c r="G1331" s="3"/>
      <c r="H1331" s="3"/>
      <c r="I1331" s="3"/>
      <c r="J1331" s="3"/>
      <c r="K1331" s="3"/>
      <c r="L1331" s="3"/>
      <c r="M1331" s="3"/>
    </row>
    <row r="1332" spans="2:13" x14ac:dyDescent="0.25">
      <c r="B1332" s="3"/>
      <c r="C1332" s="3"/>
      <c r="D1332" s="3"/>
      <c r="E1332" s="3"/>
      <c r="F1332" s="3"/>
      <c r="G1332" s="3"/>
      <c r="H1332" s="3"/>
      <c r="I1332" s="3"/>
      <c r="J1332" s="3"/>
      <c r="K1332" s="3"/>
      <c r="L1332" s="3"/>
      <c r="M1332" s="3"/>
    </row>
    <row r="1333" spans="2:13" x14ac:dyDescent="0.25">
      <c r="B1333" s="3"/>
      <c r="C1333" s="3"/>
      <c r="D1333" s="3"/>
      <c r="E1333" s="3"/>
      <c r="F1333" s="3"/>
      <c r="G1333" s="3"/>
      <c r="H1333" s="3"/>
      <c r="I1333" s="3"/>
      <c r="J1333" s="3"/>
      <c r="K1333" s="3"/>
      <c r="L1333" s="3"/>
      <c r="M1333" s="3"/>
    </row>
    <row r="1334" spans="2:13" x14ac:dyDescent="0.25">
      <c r="B1334" s="3"/>
      <c r="C1334" s="3"/>
      <c r="D1334" s="3"/>
      <c r="E1334" s="3"/>
      <c r="F1334" s="3"/>
      <c r="G1334" s="3"/>
      <c r="H1334" s="3"/>
      <c r="I1334" s="3"/>
      <c r="J1334" s="3"/>
      <c r="K1334" s="3"/>
      <c r="L1334" s="3"/>
      <c r="M1334" s="3"/>
    </row>
    <row r="1335" spans="2:13" x14ac:dyDescent="0.25">
      <c r="B1335" s="3"/>
      <c r="C1335" s="3"/>
      <c r="D1335" s="3"/>
      <c r="E1335" s="3"/>
      <c r="F1335" s="3"/>
      <c r="G1335" s="3"/>
      <c r="H1335" s="3"/>
      <c r="I1335" s="3"/>
      <c r="J1335" s="3"/>
      <c r="K1335" s="3"/>
      <c r="L1335" s="3"/>
      <c r="M1335" s="3"/>
    </row>
    <row r="1336" spans="2:13" x14ac:dyDescent="0.25">
      <c r="B1336" s="3"/>
      <c r="C1336" s="3"/>
      <c r="D1336" s="3"/>
      <c r="E1336" s="3"/>
      <c r="F1336" s="3"/>
      <c r="G1336" s="3"/>
      <c r="H1336" s="3"/>
      <c r="I1336" s="3"/>
      <c r="J1336" s="3"/>
      <c r="K1336" s="3"/>
      <c r="L1336" s="3"/>
      <c r="M1336" s="3"/>
    </row>
    <row r="1337" spans="2:13" x14ac:dyDescent="0.25">
      <c r="B1337" s="3"/>
      <c r="C1337" s="3"/>
      <c r="D1337" s="3"/>
      <c r="E1337" s="3"/>
      <c r="F1337" s="3"/>
      <c r="G1337" s="3"/>
      <c r="H1337" s="3"/>
      <c r="I1337" s="3"/>
      <c r="J1337" s="3"/>
      <c r="K1337" s="3"/>
      <c r="L1337" s="3"/>
      <c r="M1337" s="3"/>
    </row>
    <row r="1338" spans="2:13" x14ac:dyDescent="0.25">
      <c r="B1338" s="3"/>
      <c r="C1338" s="3"/>
      <c r="D1338" s="3"/>
      <c r="E1338" s="3"/>
      <c r="F1338" s="3"/>
      <c r="G1338" s="3"/>
      <c r="H1338" s="3"/>
      <c r="I1338" s="3"/>
      <c r="J1338" s="3"/>
      <c r="K1338" s="3"/>
      <c r="L1338" s="3"/>
      <c r="M1338" s="3"/>
    </row>
    <row r="1339" spans="2:13" x14ac:dyDescent="0.25">
      <c r="B1339" s="3"/>
      <c r="C1339" s="3"/>
      <c r="D1339" s="3"/>
      <c r="E1339" s="3"/>
      <c r="F1339" s="3"/>
      <c r="G1339" s="3"/>
      <c r="H1339" s="3"/>
      <c r="I1339" s="3"/>
      <c r="J1339" s="3"/>
      <c r="K1339" s="3"/>
      <c r="L1339" s="3"/>
      <c r="M1339" s="3"/>
    </row>
    <row r="1340" spans="2:13" x14ac:dyDescent="0.25">
      <c r="B1340" s="3"/>
      <c r="C1340" s="3"/>
      <c r="D1340" s="3"/>
      <c r="E1340" s="3"/>
      <c r="F1340" s="3"/>
      <c r="G1340" s="3"/>
      <c r="H1340" s="3"/>
      <c r="I1340" s="3"/>
      <c r="J1340" s="3"/>
      <c r="K1340" s="3"/>
      <c r="L1340" s="3"/>
      <c r="M1340" s="3"/>
    </row>
    <row r="1341" spans="2:13" x14ac:dyDescent="0.25">
      <c r="B1341" s="3"/>
      <c r="C1341" s="3"/>
      <c r="D1341" s="3"/>
      <c r="E1341" s="3"/>
      <c r="F1341" s="3"/>
      <c r="G1341" s="3"/>
      <c r="H1341" s="3"/>
      <c r="I1341" s="3"/>
      <c r="J1341" s="3"/>
      <c r="K1341" s="3"/>
      <c r="L1341" s="3"/>
      <c r="M1341" s="3"/>
    </row>
    <row r="1342" spans="2:13" x14ac:dyDescent="0.25">
      <c r="B1342" s="3"/>
      <c r="C1342" s="3"/>
      <c r="D1342" s="3"/>
      <c r="E1342" s="3"/>
      <c r="F1342" s="3"/>
      <c r="G1342" s="3"/>
      <c r="H1342" s="3"/>
      <c r="I1342" s="3"/>
      <c r="J1342" s="3"/>
      <c r="K1342" s="3"/>
      <c r="L1342" s="3"/>
      <c r="M1342" s="3"/>
    </row>
    <row r="1343" spans="2:13" x14ac:dyDescent="0.25">
      <c r="B1343" s="3"/>
      <c r="C1343" s="3"/>
      <c r="D1343" s="3"/>
      <c r="E1343" s="3"/>
      <c r="F1343" s="3"/>
      <c r="G1343" s="3"/>
      <c r="H1343" s="3"/>
      <c r="I1343" s="3"/>
      <c r="J1343" s="3"/>
      <c r="K1343" s="3"/>
      <c r="L1343" s="3"/>
      <c r="M1343" s="3"/>
    </row>
    <row r="1344" spans="2:13" x14ac:dyDescent="0.25">
      <c r="B1344" s="3"/>
      <c r="C1344" s="3"/>
      <c r="D1344" s="3"/>
      <c r="E1344" s="3"/>
      <c r="F1344" s="3"/>
      <c r="G1344" s="3"/>
      <c r="H1344" s="3"/>
      <c r="I1344" s="3"/>
      <c r="J1344" s="3"/>
      <c r="K1344" s="3"/>
      <c r="L1344" s="3"/>
      <c r="M1344" s="3"/>
    </row>
    <row r="1345" spans="2:13" x14ac:dyDescent="0.25">
      <c r="B1345" s="3"/>
      <c r="C1345" s="3"/>
      <c r="D1345" s="3"/>
      <c r="E1345" s="3"/>
      <c r="F1345" s="3"/>
      <c r="G1345" s="3"/>
      <c r="H1345" s="3"/>
      <c r="I1345" s="3"/>
      <c r="J1345" s="3"/>
      <c r="K1345" s="3"/>
      <c r="L1345" s="3"/>
      <c r="M1345" s="3"/>
    </row>
    <row r="1346" spans="2:13" x14ac:dyDescent="0.25">
      <c r="B1346" s="3"/>
      <c r="C1346" s="3"/>
      <c r="D1346" s="3"/>
      <c r="E1346" s="3"/>
      <c r="F1346" s="3"/>
      <c r="G1346" s="3"/>
      <c r="H1346" s="3"/>
      <c r="I1346" s="3"/>
      <c r="J1346" s="3"/>
      <c r="K1346" s="3"/>
      <c r="L1346" s="3"/>
      <c r="M1346" s="3"/>
    </row>
    <row r="1347" spans="2:13" x14ac:dyDescent="0.25">
      <c r="B1347" s="3"/>
      <c r="C1347" s="3"/>
      <c r="D1347" s="3"/>
      <c r="E1347" s="3"/>
      <c r="F1347" s="3"/>
      <c r="G1347" s="3"/>
      <c r="H1347" s="3"/>
      <c r="I1347" s="3"/>
      <c r="J1347" s="3"/>
      <c r="K1347" s="3"/>
      <c r="L1347" s="3"/>
      <c r="M1347" s="3"/>
    </row>
    <row r="1348" spans="2:13" x14ac:dyDescent="0.25">
      <c r="B1348" s="3"/>
      <c r="C1348" s="3"/>
      <c r="D1348" s="3"/>
      <c r="E1348" s="3"/>
      <c r="F1348" s="3"/>
      <c r="G1348" s="3"/>
      <c r="H1348" s="3"/>
      <c r="I1348" s="3"/>
      <c r="J1348" s="3"/>
      <c r="K1348" s="3"/>
      <c r="L1348" s="3"/>
      <c r="M1348" s="3"/>
    </row>
    <row r="1349" spans="2:13" x14ac:dyDescent="0.25">
      <c r="B1349" s="3"/>
      <c r="C1349" s="3"/>
      <c r="D1349" s="3"/>
      <c r="E1349" s="3"/>
      <c r="F1349" s="3"/>
      <c r="G1349" s="3"/>
      <c r="H1349" s="3"/>
      <c r="I1349" s="3"/>
      <c r="J1349" s="3"/>
      <c r="K1349" s="3"/>
      <c r="L1349" s="3"/>
      <c r="M1349" s="3"/>
    </row>
    <row r="1350" spans="2:13" x14ac:dyDescent="0.25">
      <c r="B1350" s="3"/>
      <c r="C1350" s="3"/>
      <c r="D1350" s="3"/>
      <c r="E1350" s="3"/>
      <c r="F1350" s="3"/>
      <c r="G1350" s="3"/>
      <c r="H1350" s="3"/>
      <c r="I1350" s="3"/>
      <c r="J1350" s="3"/>
      <c r="K1350" s="3"/>
      <c r="L1350" s="3"/>
      <c r="M1350" s="3"/>
    </row>
    <row r="1351" spans="2:13" x14ac:dyDescent="0.25">
      <c r="B1351" s="3"/>
      <c r="C1351" s="3"/>
      <c r="D1351" s="3"/>
      <c r="E1351" s="3"/>
      <c r="F1351" s="3"/>
      <c r="G1351" s="3"/>
      <c r="H1351" s="3"/>
      <c r="I1351" s="3"/>
      <c r="J1351" s="3"/>
      <c r="K1351" s="3"/>
      <c r="L1351" s="3"/>
      <c r="M1351" s="3"/>
    </row>
    <row r="1352" spans="2:13" x14ac:dyDescent="0.25">
      <c r="B1352" s="3"/>
      <c r="C1352" s="3"/>
      <c r="D1352" s="3"/>
      <c r="E1352" s="3"/>
      <c r="F1352" s="3"/>
      <c r="G1352" s="3"/>
      <c r="H1352" s="3"/>
      <c r="I1352" s="3"/>
      <c r="J1352" s="3"/>
      <c r="K1352" s="3"/>
      <c r="L1352" s="3"/>
      <c r="M1352" s="3"/>
    </row>
    <row r="1353" spans="2:13" x14ac:dyDescent="0.25">
      <c r="B1353" s="3"/>
      <c r="C1353" s="3"/>
      <c r="D1353" s="3"/>
      <c r="E1353" s="3"/>
      <c r="F1353" s="3"/>
      <c r="G1353" s="3"/>
      <c r="H1353" s="3"/>
      <c r="I1353" s="3"/>
      <c r="J1353" s="3"/>
      <c r="K1353" s="3"/>
      <c r="L1353" s="3"/>
      <c r="M1353" s="3"/>
    </row>
    <row r="1354" spans="2:13" x14ac:dyDescent="0.25">
      <c r="B1354" s="3"/>
      <c r="C1354" s="3"/>
      <c r="D1354" s="3"/>
      <c r="E1354" s="3"/>
      <c r="F1354" s="3"/>
      <c r="G1354" s="3"/>
      <c r="H1354" s="3"/>
      <c r="I1354" s="3"/>
      <c r="J1354" s="3"/>
      <c r="K1354" s="3"/>
      <c r="L1354" s="3"/>
      <c r="M1354" s="3"/>
    </row>
    <row r="1355" spans="2:13" x14ac:dyDescent="0.25">
      <c r="B1355" s="3"/>
      <c r="C1355" s="3"/>
      <c r="D1355" s="3"/>
      <c r="E1355" s="3"/>
      <c r="F1355" s="3"/>
      <c r="G1355" s="3"/>
      <c r="H1355" s="3"/>
      <c r="I1355" s="3"/>
      <c r="J1355" s="3"/>
      <c r="K1355" s="3"/>
      <c r="L1355" s="3"/>
      <c r="M1355" s="3"/>
    </row>
    <row r="1356" spans="2:13" x14ac:dyDescent="0.25">
      <c r="B1356" s="3"/>
      <c r="C1356" s="3"/>
      <c r="D1356" s="3"/>
      <c r="E1356" s="3"/>
      <c r="F1356" s="3"/>
      <c r="G1356" s="3"/>
      <c r="H1356" s="3"/>
      <c r="I1356" s="3"/>
      <c r="J1356" s="3"/>
      <c r="K1356" s="3"/>
      <c r="L1356" s="3"/>
      <c r="M1356" s="3"/>
    </row>
    <row r="1357" spans="2:13" x14ac:dyDescent="0.25">
      <c r="B1357" s="3"/>
      <c r="C1357" s="3"/>
      <c r="D1357" s="3"/>
      <c r="E1357" s="3"/>
      <c r="F1357" s="3"/>
      <c r="G1357" s="3"/>
      <c r="H1357" s="3"/>
      <c r="I1357" s="3"/>
      <c r="J1357" s="3"/>
      <c r="K1357" s="3"/>
      <c r="L1357" s="3"/>
      <c r="M1357" s="3"/>
    </row>
    <row r="1358" spans="2:13" x14ac:dyDescent="0.25">
      <c r="B1358" s="3"/>
      <c r="C1358" s="3"/>
      <c r="D1358" s="3"/>
      <c r="E1358" s="3"/>
      <c r="F1358" s="3"/>
      <c r="G1358" s="3"/>
      <c r="H1358" s="3"/>
      <c r="I1358" s="3"/>
      <c r="J1358" s="3"/>
      <c r="K1358" s="3"/>
      <c r="L1358" s="3"/>
      <c r="M1358" s="3"/>
    </row>
    <row r="1359" spans="2:13" x14ac:dyDescent="0.25">
      <c r="B1359" s="3"/>
      <c r="C1359" s="3"/>
      <c r="D1359" s="3"/>
      <c r="E1359" s="3"/>
      <c r="F1359" s="3"/>
      <c r="G1359" s="3"/>
      <c r="H1359" s="3"/>
      <c r="I1359" s="3"/>
      <c r="J1359" s="3"/>
      <c r="K1359" s="3"/>
      <c r="L1359" s="3"/>
      <c r="M1359" s="3"/>
    </row>
    <row r="1360" spans="2:13" x14ac:dyDescent="0.25">
      <c r="B1360" s="3"/>
      <c r="C1360" s="3"/>
      <c r="D1360" s="3"/>
      <c r="E1360" s="3"/>
      <c r="F1360" s="3"/>
      <c r="G1360" s="3"/>
      <c r="H1360" s="3"/>
      <c r="I1360" s="3"/>
      <c r="J1360" s="3"/>
      <c r="K1360" s="3"/>
      <c r="L1360" s="3"/>
      <c r="M1360" s="3"/>
    </row>
    <row r="1361" spans="2:13" x14ac:dyDescent="0.25">
      <c r="B1361" s="3"/>
      <c r="C1361" s="3"/>
      <c r="D1361" s="3"/>
      <c r="E1361" s="3"/>
      <c r="F1361" s="3"/>
      <c r="G1361" s="3"/>
      <c r="H1361" s="3"/>
      <c r="I1361" s="3"/>
      <c r="J1361" s="3"/>
      <c r="K1361" s="3"/>
      <c r="L1361" s="3"/>
      <c r="M1361" s="3"/>
    </row>
    <row r="1362" spans="2:13" x14ac:dyDescent="0.25">
      <c r="B1362" s="3"/>
      <c r="C1362" s="3"/>
      <c r="D1362" s="3"/>
      <c r="E1362" s="3"/>
      <c r="F1362" s="3"/>
      <c r="G1362" s="3"/>
      <c r="H1362" s="3"/>
      <c r="I1362" s="3"/>
      <c r="J1362" s="3"/>
      <c r="K1362" s="3"/>
      <c r="L1362" s="3"/>
      <c r="M1362" s="3"/>
    </row>
    <row r="1363" spans="2:13" x14ac:dyDescent="0.25">
      <c r="B1363" s="3"/>
      <c r="C1363" s="3"/>
      <c r="D1363" s="3"/>
      <c r="E1363" s="3"/>
      <c r="F1363" s="3"/>
      <c r="G1363" s="3"/>
      <c r="H1363" s="3"/>
      <c r="I1363" s="3"/>
      <c r="J1363" s="3"/>
      <c r="K1363" s="3"/>
      <c r="L1363" s="3"/>
      <c r="M1363" s="3"/>
    </row>
    <row r="1364" spans="2:13" x14ac:dyDescent="0.25">
      <c r="B1364" s="3"/>
      <c r="C1364" s="3"/>
      <c r="D1364" s="3"/>
      <c r="E1364" s="3"/>
      <c r="F1364" s="3"/>
      <c r="G1364" s="3"/>
      <c r="H1364" s="3"/>
      <c r="I1364" s="3"/>
      <c r="J1364" s="3"/>
      <c r="K1364" s="3"/>
      <c r="L1364" s="3"/>
      <c r="M1364" s="3"/>
    </row>
    <row r="1365" spans="2:13" x14ac:dyDescent="0.25">
      <c r="B1365" s="3"/>
      <c r="C1365" s="3"/>
      <c r="D1365" s="3"/>
      <c r="E1365" s="3"/>
      <c r="F1365" s="3"/>
      <c r="G1365" s="3"/>
      <c r="H1365" s="3"/>
      <c r="I1365" s="3"/>
      <c r="J1365" s="3"/>
      <c r="K1365" s="3"/>
      <c r="L1365" s="3"/>
      <c r="M1365" s="3"/>
    </row>
    <row r="1366" spans="2:13" x14ac:dyDescent="0.25">
      <c r="B1366" s="3"/>
      <c r="C1366" s="3"/>
      <c r="D1366" s="3"/>
      <c r="E1366" s="3"/>
      <c r="F1366" s="3"/>
      <c r="G1366" s="3"/>
      <c r="H1366" s="3"/>
      <c r="I1366" s="3"/>
      <c r="J1366" s="3"/>
      <c r="K1366" s="3"/>
      <c r="L1366" s="3"/>
      <c r="M1366" s="3"/>
    </row>
    <row r="1367" spans="2:13" x14ac:dyDescent="0.25">
      <c r="B1367" s="3"/>
      <c r="C1367" s="3"/>
      <c r="D1367" s="3"/>
      <c r="E1367" s="3"/>
      <c r="F1367" s="3"/>
      <c r="G1367" s="3"/>
      <c r="H1367" s="3"/>
      <c r="I1367" s="3"/>
      <c r="J1367" s="3"/>
      <c r="K1367" s="3"/>
      <c r="L1367" s="3"/>
      <c r="M1367" s="3"/>
    </row>
    <row r="1368" spans="2:13" x14ac:dyDescent="0.25">
      <c r="B1368" s="3"/>
      <c r="C1368" s="3"/>
      <c r="D1368" s="3"/>
      <c r="E1368" s="3"/>
      <c r="F1368" s="3"/>
      <c r="G1368" s="3"/>
      <c r="H1368" s="3"/>
      <c r="I1368" s="3"/>
      <c r="J1368" s="3"/>
      <c r="K1368" s="3"/>
      <c r="L1368" s="3"/>
      <c r="M1368" s="3"/>
    </row>
    <row r="1369" spans="2:13" x14ac:dyDescent="0.25">
      <c r="B1369" s="3"/>
      <c r="C1369" s="3"/>
      <c r="D1369" s="3"/>
      <c r="E1369" s="3"/>
      <c r="F1369" s="3"/>
      <c r="G1369" s="3"/>
      <c r="H1369" s="3"/>
      <c r="I1369" s="3"/>
      <c r="J1369" s="3"/>
      <c r="K1369" s="3"/>
      <c r="L1369" s="3"/>
      <c r="M1369" s="3"/>
    </row>
    <row r="1370" spans="2:13" x14ac:dyDescent="0.25">
      <c r="B1370" s="3"/>
      <c r="C1370" s="3"/>
      <c r="D1370" s="3"/>
      <c r="E1370" s="3"/>
      <c r="F1370" s="3"/>
      <c r="G1370" s="3"/>
      <c r="H1370" s="3"/>
      <c r="I1370" s="3"/>
      <c r="J1370" s="3"/>
      <c r="K1370" s="3"/>
      <c r="L1370" s="3"/>
      <c r="M1370" s="3"/>
    </row>
    <row r="1371" spans="2:13" x14ac:dyDescent="0.25">
      <c r="B1371" s="3"/>
      <c r="C1371" s="3"/>
      <c r="D1371" s="3"/>
      <c r="E1371" s="3"/>
      <c r="F1371" s="3"/>
      <c r="G1371" s="3"/>
      <c r="H1371" s="3"/>
      <c r="I1371" s="3"/>
      <c r="J1371" s="3"/>
      <c r="K1371" s="3"/>
      <c r="L1371" s="3"/>
      <c r="M1371" s="3"/>
    </row>
    <row r="1372" spans="2:13" x14ac:dyDescent="0.25">
      <c r="B1372" s="3"/>
      <c r="C1372" s="3"/>
      <c r="D1372" s="3"/>
      <c r="E1372" s="3"/>
      <c r="F1372" s="3"/>
      <c r="G1372" s="3"/>
      <c r="H1372" s="3"/>
      <c r="I1372" s="3"/>
      <c r="J1372" s="3"/>
      <c r="K1372" s="3"/>
      <c r="L1372" s="3"/>
      <c r="M1372" s="3"/>
    </row>
    <row r="1373" spans="2:13" x14ac:dyDescent="0.25">
      <c r="B1373" s="3"/>
      <c r="C1373" s="3"/>
      <c r="D1373" s="3"/>
      <c r="E1373" s="3"/>
      <c r="F1373" s="3"/>
      <c r="G1373" s="3"/>
      <c r="H1373" s="3"/>
      <c r="I1373" s="3"/>
      <c r="J1373" s="3"/>
      <c r="K1373" s="3"/>
      <c r="L1373" s="3"/>
      <c r="M1373" s="3"/>
    </row>
    <row r="1374" spans="2:13" x14ac:dyDescent="0.25">
      <c r="B1374" s="3"/>
      <c r="C1374" s="3"/>
      <c r="D1374" s="3"/>
      <c r="E1374" s="3"/>
      <c r="F1374" s="3"/>
      <c r="G1374" s="3"/>
      <c r="H1374" s="3"/>
      <c r="I1374" s="3"/>
      <c r="J1374" s="3"/>
      <c r="K1374" s="3"/>
      <c r="L1374" s="3"/>
      <c r="M1374" s="3"/>
    </row>
    <row r="1375" spans="2:13" x14ac:dyDescent="0.25">
      <c r="B1375" s="3"/>
      <c r="C1375" s="3"/>
      <c r="D1375" s="3"/>
      <c r="E1375" s="3"/>
      <c r="F1375" s="3"/>
      <c r="G1375" s="3"/>
      <c r="H1375" s="3"/>
      <c r="I1375" s="3"/>
      <c r="J1375" s="3"/>
      <c r="K1375" s="3"/>
      <c r="L1375" s="3"/>
      <c r="M1375" s="3"/>
    </row>
    <row r="1376" spans="2:13" x14ac:dyDescent="0.25">
      <c r="B1376" s="3"/>
      <c r="C1376" s="3"/>
      <c r="D1376" s="3"/>
      <c r="E1376" s="3"/>
      <c r="F1376" s="3"/>
      <c r="G1376" s="3"/>
      <c r="H1376" s="3"/>
      <c r="I1376" s="3"/>
      <c r="J1376" s="3"/>
      <c r="K1376" s="3"/>
      <c r="L1376" s="3"/>
      <c r="M1376" s="3"/>
    </row>
    <row r="1377" spans="2:13" x14ac:dyDescent="0.25">
      <c r="B1377" s="3"/>
      <c r="C1377" s="3"/>
      <c r="D1377" s="3"/>
      <c r="E1377" s="3"/>
      <c r="F1377" s="3"/>
      <c r="G1377" s="3"/>
      <c r="H1377" s="3"/>
      <c r="I1377" s="3"/>
      <c r="J1377" s="3"/>
      <c r="K1377" s="3"/>
      <c r="L1377" s="3"/>
      <c r="M1377" s="3"/>
    </row>
    <row r="1378" spans="2:13" x14ac:dyDescent="0.25">
      <c r="B1378" s="3"/>
      <c r="C1378" s="3"/>
      <c r="D1378" s="3"/>
      <c r="E1378" s="3"/>
      <c r="F1378" s="3"/>
      <c r="G1378" s="3"/>
      <c r="H1378" s="3"/>
      <c r="I1378" s="3"/>
      <c r="J1378" s="3"/>
      <c r="K1378" s="3"/>
      <c r="L1378" s="3"/>
      <c r="M1378" s="3"/>
    </row>
    <row r="1379" spans="2:13" x14ac:dyDescent="0.25">
      <c r="B1379" s="3"/>
      <c r="C1379" s="3"/>
      <c r="D1379" s="3"/>
      <c r="E1379" s="3"/>
      <c r="F1379" s="3"/>
      <c r="G1379" s="3"/>
      <c r="H1379" s="3"/>
      <c r="I1379" s="3"/>
      <c r="J1379" s="3"/>
      <c r="K1379" s="3"/>
      <c r="L1379" s="3"/>
      <c r="M1379" s="3"/>
    </row>
    <row r="1380" spans="2:13" x14ac:dyDescent="0.25">
      <c r="B1380" s="3"/>
      <c r="C1380" s="3"/>
      <c r="D1380" s="3"/>
      <c r="E1380" s="3"/>
      <c r="F1380" s="3"/>
      <c r="G1380" s="3"/>
      <c r="H1380" s="3"/>
      <c r="I1380" s="3"/>
      <c r="J1380" s="3"/>
      <c r="K1380" s="3"/>
      <c r="L1380" s="3"/>
      <c r="M1380" s="3"/>
    </row>
    <row r="1381" spans="2:13" x14ac:dyDescent="0.25">
      <c r="B1381" s="3"/>
      <c r="C1381" s="3"/>
      <c r="D1381" s="3"/>
      <c r="E1381" s="3"/>
      <c r="F1381" s="3"/>
      <c r="G1381" s="3"/>
      <c r="H1381" s="3"/>
      <c r="I1381" s="3"/>
      <c r="J1381" s="3"/>
      <c r="K1381" s="3"/>
      <c r="L1381" s="3"/>
      <c r="M1381" s="3"/>
    </row>
    <row r="1382" spans="2:13" x14ac:dyDescent="0.25">
      <c r="B1382" s="3"/>
      <c r="C1382" s="3"/>
      <c r="D1382" s="3"/>
      <c r="E1382" s="3"/>
      <c r="F1382" s="3"/>
      <c r="G1382" s="3"/>
      <c r="H1382" s="3"/>
      <c r="I1382" s="3"/>
      <c r="J1382" s="3"/>
      <c r="K1382" s="3"/>
      <c r="L1382" s="3"/>
      <c r="M1382" s="3"/>
    </row>
    <row r="1383" spans="2:13" x14ac:dyDescent="0.25">
      <c r="B1383" s="3"/>
      <c r="C1383" s="3"/>
      <c r="D1383" s="3"/>
      <c r="E1383" s="3"/>
      <c r="F1383" s="3"/>
      <c r="G1383" s="3"/>
      <c r="H1383" s="3"/>
      <c r="I1383" s="3"/>
      <c r="J1383" s="3"/>
      <c r="K1383" s="3"/>
      <c r="L1383" s="3"/>
      <c r="M1383" s="3"/>
    </row>
    <row r="1384" spans="2:13" x14ac:dyDescent="0.25">
      <c r="B1384" s="3"/>
      <c r="C1384" s="3"/>
      <c r="D1384" s="3"/>
      <c r="E1384" s="3"/>
      <c r="F1384" s="3"/>
      <c r="G1384" s="3"/>
      <c r="H1384" s="3"/>
      <c r="I1384" s="3"/>
      <c r="J1384" s="3"/>
      <c r="K1384" s="3"/>
      <c r="L1384" s="3"/>
      <c r="M1384" s="3"/>
    </row>
    <row r="1385" spans="2:13" x14ac:dyDescent="0.25">
      <c r="B1385" s="3"/>
      <c r="C1385" s="3"/>
      <c r="D1385" s="3"/>
      <c r="E1385" s="3"/>
      <c r="F1385" s="3"/>
      <c r="G1385" s="3"/>
      <c r="H1385" s="3"/>
      <c r="I1385" s="3"/>
      <c r="J1385" s="3"/>
      <c r="K1385" s="3"/>
      <c r="L1385" s="3"/>
      <c r="M1385" s="3"/>
    </row>
    <row r="1386" spans="2:13" x14ac:dyDescent="0.25">
      <c r="B1386" s="3"/>
      <c r="C1386" s="3"/>
      <c r="D1386" s="3"/>
      <c r="E1386" s="3"/>
      <c r="F1386" s="3"/>
      <c r="G1386" s="3"/>
      <c r="H1386" s="3"/>
      <c r="I1386" s="3"/>
      <c r="J1386" s="3"/>
      <c r="K1386" s="3"/>
      <c r="L1386" s="3"/>
      <c r="M1386" s="3"/>
    </row>
    <row r="1387" spans="2:13" x14ac:dyDescent="0.25">
      <c r="B1387" s="3"/>
      <c r="C1387" s="3"/>
      <c r="D1387" s="3"/>
      <c r="E1387" s="3"/>
      <c r="F1387" s="3"/>
      <c r="G1387" s="3"/>
      <c r="H1387" s="3"/>
      <c r="I1387" s="3"/>
      <c r="J1387" s="3"/>
      <c r="K1387" s="3"/>
      <c r="L1387" s="3"/>
      <c r="M1387" s="3"/>
    </row>
    <row r="1388" spans="2:13" x14ac:dyDescent="0.25">
      <c r="B1388" s="3"/>
      <c r="C1388" s="3"/>
      <c r="D1388" s="3"/>
      <c r="E1388" s="3"/>
      <c r="F1388" s="3"/>
      <c r="G1388" s="3"/>
      <c r="H1388" s="3"/>
      <c r="I1388" s="3"/>
      <c r="J1388" s="3"/>
      <c r="K1388" s="3"/>
      <c r="L1388" s="3"/>
      <c r="M1388" s="3"/>
    </row>
    <row r="1389" spans="2:13" x14ac:dyDescent="0.25">
      <c r="B1389" s="3"/>
      <c r="C1389" s="3"/>
      <c r="D1389" s="3"/>
      <c r="E1389" s="3"/>
      <c r="F1389" s="3"/>
      <c r="G1389" s="3"/>
      <c r="H1389" s="3"/>
      <c r="I1389" s="3"/>
      <c r="J1389" s="3"/>
      <c r="K1389" s="3"/>
      <c r="L1389" s="3"/>
      <c r="M1389" s="3"/>
    </row>
    <row r="1390" spans="2:13" x14ac:dyDescent="0.25">
      <c r="B1390" s="3"/>
      <c r="C1390" s="3"/>
      <c r="D1390" s="3"/>
      <c r="E1390" s="3"/>
      <c r="F1390" s="3"/>
      <c r="G1390" s="3"/>
      <c r="H1390" s="3"/>
      <c r="I1390" s="3"/>
      <c r="J1390" s="3"/>
      <c r="K1390" s="3"/>
      <c r="L1390" s="3"/>
      <c r="M1390" s="3"/>
    </row>
    <row r="1391" spans="2:13" x14ac:dyDescent="0.25">
      <c r="B1391" s="3"/>
      <c r="C1391" s="3"/>
      <c r="D1391" s="3"/>
      <c r="E1391" s="3"/>
      <c r="F1391" s="3"/>
      <c r="G1391" s="3"/>
      <c r="H1391" s="3"/>
      <c r="I1391" s="3"/>
      <c r="J1391" s="3"/>
      <c r="K1391" s="3"/>
      <c r="L1391" s="3"/>
      <c r="M1391" s="3"/>
    </row>
    <row r="1392" spans="2:13" x14ac:dyDescent="0.25">
      <c r="B1392" s="3"/>
      <c r="C1392" s="3"/>
      <c r="D1392" s="3"/>
      <c r="E1392" s="3"/>
      <c r="F1392" s="3"/>
      <c r="G1392" s="3"/>
      <c r="H1392" s="3"/>
      <c r="I1392" s="3"/>
      <c r="J1392" s="3"/>
      <c r="K1392" s="3"/>
      <c r="L1392" s="3"/>
      <c r="M1392" s="3"/>
    </row>
    <row r="1393" spans="2:13" x14ac:dyDescent="0.25">
      <c r="B1393" s="3"/>
      <c r="C1393" s="3"/>
      <c r="D1393" s="3"/>
      <c r="E1393" s="3"/>
      <c r="F1393" s="3"/>
      <c r="G1393" s="3"/>
      <c r="H1393" s="3"/>
      <c r="I1393" s="3"/>
      <c r="J1393" s="3"/>
      <c r="K1393" s="3"/>
      <c r="L1393" s="3"/>
      <c r="M1393" s="3"/>
    </row>
    <row r="1394" spans="2:13" x14ac:dyDescent="0.25">
      <c r="B1394" s="3"/>
      <c r="C1394" s="3"/>
      <c r="D1394" s="3"/>
      <c r="E1394" s="3"/>
      <c r="F1394" s="3"/>
      <c r="G1394" s="3"/>
      <c r="H1394" s="3"/>
      <c r="I1394" s="3"/>
      <c r="J1394" s="3"/>
      <c r="K1394" s="3"/>
      <c r="L1394" s="3"/>
      <c r="M1394" s="3"/>
    </row>
    <row r="1395" spans="2:13" x14ac:dyDescent="0.25">
      <c r="B1395" s="3"/>
      <c r="C1395" s="3"/>
      <c r="D1395" s="3"/>
      <c r="E1395" s="3"/>
      <c r="F1395" s="3"/>
      <c r="G1395" s="3"/>
      <c r="H1395" s="3"/>
      <c r="I1395" s="3"/>
      <c r="J1395" s="3"/>
      <c r="K1395" s="3"/>
      <c r="L1395" s="3"/>
      <c r="M1395" s="3"/>
    </row>
    <row r="1396" spans="2:13" x14ac:dyDescent="0.25">
      <c r="B1396" s="3"/>
      <c r="C1396" s="3"/>
      <c r="D1396" s="3"/>
      <c r="E1396" s="3"/>
      <c r="F1396" s="3"/>
      <c r="G1396" s="3"/>
      <c r="H1396" s="3"/>
      <c r="I1396" s="3"/>
      <c r="J1396" s="3"/>
      <c r="K1396" s="3"/>
      <c r="L1396" s="3"/>
      <c r="M1396" s="3"/>
    </row>
    <row r="1397" spans="2:13" x14ac:dyDescent="0.25">
      <c r="B1397" s="3"/>
      <c r="C1397" s="3"/>
      <c r="D1397" s="3"/>
      <c r="E1397" s="3"/>
      <c r="F1397" s="3"/>
      <c r="G1397" s="3"/>
      <c r="H1397" s="3"/>
      <c r="I1397" s="3"/>
      <c r="J1397" s="3"/>
      <c r="K1397" s="3"/>
      <c r="L1397" s="3"/>
      <c r="M1397" s="3"/>
    </row>
    <row r="1398" spans="2:13" x14ac:dyDescent="0.25">
      <c r="B1398" s="3"/>
      <c r="C1398" s="3"/>
      <c r="D1398" s="3"/>
      <c r="E1398" s="3"/>
      <c r="F1398" s="3"/>
      <c r="G1398" s="3"/>
      <c r="H1398" s="3"/>
      <c r="I1398" s="3"/>
      <c r="J1398" s="3"/>
      <c r="K1398" s="3"/>
      <c r="L1398" s="3"/>
      <c r="M1398" s="3"/>
    </row>
    <row r="1399" spans="2:13" x14ac:dyDescent="0.25">
      <c r="B1399" s="3"/>
      <c r="C1399" s="3"/>
      <c r="D1399" s="3"/>
      <c r="E1399" s="3"/>
      <c r="F1399" s="3"/>
      <c r="G1399" s="3"/>
      <c r="H1399" s="3"/>
      <c r="I1399" s="3"/>
      <c r="J1399" s="3"/>
      <c r="K1399" s="3"/>
      <c r="L1399" s="3"/>
      <c r="M1399" s="3"/>
    </row>
    <row r="1400" spans="2:13" x14ac:dyDescent="0.25">
      <c r="B1400" s="3"/>
      <c r="C1400" s="3"/>
      <c r="D1400" s="3"/>
      <c r="E1400" s="3"/>
      <c r="F1400" s="3"/>
      <c r="G1400" s="3"/>
      <c r="H1400" s="3"/>
      <c r="I1400" s="3"/>
      <c r="J1400" s="3"/>
      <c r="K1400" s="3"/>
      <c r="L1400" s="3"/>
      <c r="M1400" s="3"/>
    </row>
    <row r="1401" spans="2:13" x14ac:dyDescent="0.25">
      <c r="B1401" s="3"/>
      <c r="C1401" s="3"/>
      <c r="D1401" s="3"/>
      <c r="E1401" s="3"/>
      <c r="F1401" s="3"/>
      <c r="G1401" s="3"/>
      <c r="H1401" s="3"/>
      <c r="I1401" s="3"/>
      <c r="J1401" s="3"/>
      <c r="K1401" s="3"/>
      <c r="L1401" s="3"/>
      <c r="M1401" s="3"/>
    </row>
    <row r="1402" spans="2:13" x14ac:dyDescent="0.25">
      <c r="B1402" s="3"/>
      <c r="C1402" s="3"/>
      <c r="D1402" s="3"/>
      <c r="E1402" s="3"/>
      <c r="F1402" s="3"/>
      <c r="G1402" s="3"/>
      <c r="H1402" s="3"/>
      <c r="I1402" s="3"/>
      <c r="J1402" s="3"/>
      <c r="K1402" s="3"/>
      <c r="L1402" s="3"/>
      <c r="M1402" s="3"/>
    </row>
    <row r="1403" spans="2:13" x14ac:dyDescent="0.25">
      <c r="B1403" s="3"/>
      <c r="C1403" s="3"/>
      <c r="D1403" s="3"/>
      <c r="E1403" s="3"/>
      <c r="F1403" s="3"/>
      <c r="G1403" s="3"/>
      <c r="H1403" s="3"/>
      <c r="I1403" s="3"/>
      <c r="J1403" s="3"/>
      <c r="K1403" s="3"/>
      <c r="L1403" s="3"/>
      <c r="M1403" s="3"/>
    </row>
    <row r="1404" spans="2:13" x14ac:dyDescent="0.25">
      <c r="B1404" s="3"/>
      <c r="C1404" s="3"/>
      <c r="D1404" s="3"/>
      <c r="E1404" s="3"/>
      <c r="F1404" s="3"/>
      <c r="G1404" s="3"/>
      <c r="H1404" s="3"/>
      <c r="I1404" s="3"/>
      <c r="J1404" s="3"/>
      <c r="K1404" s="3"/>
      <c r="L1404" s="3"/>
      <c r="M1404" s="3"/>
    </row>
    <row r="1405" spans="2:13" x14ac:dyDescent="0.25">
      <c r="B1405" s="3"/>
      <c r="C1405" s="3"/>
      <c r="D1405" s="3"/>
      <c r="E1405" s="3"/>
      <c r="F1405" s="3"/>
      <c r="G1405" s="3"/>
      <c r="H1405" s="3"/>
      <c r="I1405" s="3"/>
      <c r="J1405" s="3"/>
      <c r="K1405" s="3"/>
      <c r="L1405" s="3"/>
      <c r="M1405" s="3"/>
    </row>
    <row r="1406" spans="2:13" x14ac:dyDescent="0.25">
      <c r="B1406" s="3"/>
      <c r="C1406" s="3"/>
      <c r="D1406" s="3"/>
      <c r="E1406" s="3"/>
      <c r="F1406" s="3"/>
      <c r="G1406" s="3"/>
      <c r="H1406" s="3"/>
      <c r="I1406" s="3"/>
      <c r="J1406" s="3"/>
      <c r="K1406" s="3"/>
      <c r="L1406" s="3"/>
      <c r="M1406" s="3"/>
    </row>
    <row r="1407" spans="2:13" x14ac:dyDescent="0.25">
      <c r="B1407" s="3"/>
      <c r="C1407" s="3"/>
      <c r="D1407" s="3"/>
      <c r="E1407" s="3"/>
      <c r="F1407" s="3"/>
      <c r="G1407" s="3"/>
      <c r="H1407" s="3"/>
      <c r="I1407" s="3"/>
      <c r="J1407" s="3"/>
      <c r="K1407" s="3"/>
      <c r="L1407" s="3"/>
      <c r="M1407" s="3"/>
    </row>
    <row r="1408" spans="2:13" x14ac:dyDescent="0.25">
      <c r="B1408" s="3"/>
      <c r="C1408" s="3"/>
      <c r="D1408" s="3"/>
      <c r="E1408" s="3"/>
      <c r="F1408" s="3"/>
      <c r="G1408" s="3"/>
      <c r="H1408" s="3"/>
      <c r="I1408" s="3"/>
      <c r="J1408" s="3"/>
      <c r="K1408" s="3"/>
      <c r="L1408" s="3"/>
      <c r="M1408" s="3"/>
    </row>
    <row r="1409" spans="2:13" x14ac:dyDescent="0.25">
      <c r="B1409" s="3"/>
      <c r="C1409" s="3"/>
      <c r="D1409" s="3"/>
      <c r="E1409" s="3"/>
      <c r="F1409" s="3"/>
      <c r="G1409" s="3"/>
      <c r="H1409" s="3"/>
      <c r="I1409" s="3"/>
      <c r="J1409" s="3"/>
      <c r="K1409" s="3"/>
      <c r="L1409" s="3"/>
      <c r="M1409" s="3"/>
    </row>
    <row r="1410" spans="2:13" x14ac:dyDescent="0.25">
      <c r="B1410" s="3"/>
      <c r="C1410" s="3"/>
      <c r="D1410" s="3"/>
      <c r="E1410" s="3"/>
      <c r="F1410" s="3"/>
      <c r="G1410" s="3"/>
      <c r="H1410" s="3"/>
      <c r="I1410" s="3"/>
      <c r="J1410" s="3"/>
      <c r="K1410" s="3"/>
      <c r="L1410" s="3"/>
      <c r="M1410" s="3"/>
    </row>
    <row r="1411" spans="2:13" x14ac:dyDescent="0.25">
      <c r="B1411" s="3"/>
      <c r="C1411" s="3"/>
      <c r="D1411" s="3"/>
      <c r="E1411" s="3"/>
      <c r="F1411" s="3"/>
      <c r="G1411" s="3"/>
      <c r="H1411" s="3"/>
      <c r="I1411" s="3"/>
      <c r="J1411" s="3"/>
      <c r="K1411" s="3"/>
      <c r="L1411" s="3"/>
      <c r="M1411" s="3"/>
    </row>
    <row r="1412" spans="2:13" x14ac:dyDescent="0.25">
      <c r="B1412" s="3"/>
      <c r="C1412" s="3"/>
      <c r="D1412" s="3"/>
      <c r="E1412" s="3"/>
      <c r="F1412" s="3"/>
      <c r="G1412" s="3"/>
      <c r="H1412" s="3"/>
      <c r="I1412" s="3"/>
      <c r="J1412" s="3"/>
      <c r="K1412" s="3"/>
      <c r="L1412" s="3"/>
      <c r="M1412" s="3"/>
    </row>
    <row r="1413" spans="2:13" x14ac:dyDescent="0.25">
      <c r="B1413" s="3"/>
      <c r="C1413" s="3"/>
      <c r="D1413" s="3"/>
      <c r="E1413" s="3"/>
      <c r="F1413" s="3"/>
      <c r="G1413" s="3"/>
      <c r="H1413" s="3"/>
      <c r="I1413" s="3"/>
      <c r="J1413" s="3"/>
      <c r="K1413" s="3"/>
      <c r="L1413" s="3"/>
      <c r="M1413" s="3"/>
    </row>
    <row r="1414" spans="2:13" x14ac:dyDescent="0.25">
      <c r="B1414" s="3"/>
      <c r="C1414" s="3"/>
      <c r="D1414" s="3"/>
      <c r="E1414" s="3"/>
      <c r="F1414" s="3"/>
      <c r="G1414" s="3"/>
      <c r="H1414" s="3"/>
      <c r="I1414" s="3"/>
      <c r="J1414" s="3"/>
      <c r="K1414" s="3"/>
      <c r="L1414" s="3"/>
      <c r="M1414" s="3"/>
    </row>
    <row r="1415" spans="2:13" x14ac:dyDescent="0.25">
      <c r="B1415" s="3"/>
      <c r="C1415" s="3"/>
      <c r="D1415" s="3"/>
      <c r="E1415" s="3"/>
      <c r="F1415" s="3"/>
      <c r="G1415" s="3"/>
      <c r="H1415" s="3"/>
      <c r="I1415" s="3"/>
      <c r="J1415" s="3"/>
      <c r="K1415" s="3"/>
      <c r="L1415" s="3"/>
      <c r="M1415" s="3"/>
    </row>
    <row r="1416" spans="2:13" x14ac:dyDescent="0.25">
      <c r="B1416" s="3"/>
      <c r="C1416" s="3"/>
      <c r="D1416" s="3"/>
      <c r="E1416" s="3"/>
      <c r="F1416" s="3"/>
      <c r="G1416" s="3"/>
      <c r="H1416" s="3"/>
      <c r="I1416" s="3"/>
      <c r="J1416" s="3"/>
      <c r="K1416" s="3"/>
      <c r="L1416" s="3"/>
      <c r="M1416" s="3"/>
    </row>
    <row r="1417" spans="2:13" x14ac:dyDescent="0.25">
      <c r="B1417" s="3"/>
      <c r="C1417" s="3"/>
      <c r="D1417" s="3"/>
      <c r="E1417" s="3"/>
      <c r="F1417" s="3"/>
      <c r="G1417" s="3"/>
      <c r="H1417" s="3"/>
      <c r="I1417" s="3"/>
      <c r="J1417" s="3"/>
      <c r="K1417" s="3"/>
      <c r="L1417" s="3"/>
      <c r="M1417" s="3"/>
    </row>
    <row r="1418" spans="2:13" x14ac:dyDescent="0.25">
      <c r="B1418" s="3"/>
      <c r="C1418" s="3"/>
      <c r="D1418" s="3"/>
      <c r="E1418" s="3"/>
      <c r="F1418" s="3"/>
      <c r="G1418" s="3"/>
      <c r="H1418" s="3"/>
      <c r="I1418" s="3"/>
      <c r="J1418" s="3"/>
      <c r="K1418" s="3"/>
      <c r="L1418" s="3"/>
      <c r="M1418" s="3"/>
    </row>
    <row r="1419" spans="2:13" x14ac:dyDescent="0.25">
      <c r="B1419" s="3"/>
      <c r="C1419" s="3"/>
      <c r="D1419" s="3"/>
      <c r="E1419" s="3"/>
      <c r="F1419" s="3"/>
      <c r="G1419" s="3"/>
      <c r="H1419" s="3"/>
      <c r="I1419" s="3"/>
      <c r="J1419" s="3"/>
      <c r="K1419" s="3"/>
      <c r="L1419" s="3"/>
      <c r="M1419" s="3"/>
    </row>
    <row r="1420" spans="2:13" x14ac:dyDescent="0.25">
      <c r="B1420" s="3"/>
      <c r="C1420" s="3"/>
      <c r="D1420" s="3"/>
      <c r="E1420" s="3"/>
      <c r="F1420" s="3"/>
      <c r="G1420" s="3"/>
      <c r="H1420" s="3"/>
      <c r="I1420" s="3"/>
      <c r="J1420" s="3"/>
      <c r="K1420" s="3"/>
      <c r="L1420" s="3"/>
      <c r="M1420" s="3"/>
    </row>
    <row r="1421" spans="2:13" x14ac:dyDescent="0.25">
      <c r="B1421" s="3"/>
      <c r="C1421" s="3"/>
      <c r="D1421" s="3"/>
      <c r="E1421" s="3"/>
      <c r="F1421" s="3"/>
      <c r="G1421" s="3"/>
      <c r="H1421" s="3"/>
      <c r="I1421" s="3"/>
      <c r="J1421" s="3"/>
      <c r="K1421" s="3"/>
      <c r="L1421" s="3"/>
      <c r="M1421" s="3"/>
    </row>
    <row r="1422" spans="2:13" x14ac:dyDescent="0.25">
      <c r="B1422" s="3"/>
      <c r="C1422" s="3"/>
      <c r="D1422" s="3"/>
      <c r="E1422" s="3"/>
      <c r="F1422" s="3"/>
      <c r="G1422" s="3"/>
      <c r="H1422" s="3"/>
      <c r="I1422" s="3"/>
      <c r="J1422" s="3"/>
      <c r="K1422" s="3"/>
      <c r="L1422" s="3"/>
      <c r="M1422" s="3"/>
    </row>
    <row r="1423" spans="2:13" x14ac:dyDescent="0.25">
      <c r="B1423" s="3"/>
      <c r="C1423" s="3"/>
      <c r="D1423" s="3"/>
      <c r="E1423" s="3"/>
      <c r="F1423" s="3"/>
      <c r="G1423" s="3"/>
      <c r="H1423" s="3"/>
      <c r="I1423" s="3"/>
      <c r="J1423" s="3"/>
      <c r="K1423" s="3"/>
      <c r="L1423" s="3"/>
      <c r="M1423" s="3"/>
    </row>
    <row r="1424" spans="2:13" x14ac:dyDescent="0.25">
      <c r="B1424" s="3"/>
      <c r="C1424" s="3"/>
      <c r="D1424" s="3"/>
      <c r="E1424" s="3"/>
      <c r="F1424" s="3"/>
      <c r="G1424" s="3"/>
      <c r="H1424" s="3"/>
      <c r="I1424" s="3"/>
      <c r="J1424" s="3"/>
      <c r="K1424" s="3"/>
      <c r="L1424" s="3"/>
      <c r="M1424" s="3"/>
    </row>
    <row r="1425" spans="2:13" x14ac:dyDescent="0.25">
      <c r="B1425" s="3"/>
      <c r="C1425" s="3"/>
      <c r="D1425" s="3"/>
      <c r="E1425" s="3"/>
      <c r="F1425" s="3"/>
      <c r="G1425" s="3"/>
      <c r="H1425" s="3"/>
      <c r="I1425" s="3"/>
      <c r="J1425" s="3"/>
      <c r="K1425" s="3"/>
      <c r="L1425" s="3"/>
      <c r="M1425" s="3"/>
    </row>
    <row r="1426" spans="2:13" x14ac:dyDescent="0.25">
      <c r="B1426" s="3"/>
      <c r="C1426" s="3"/>
      <c r="D1426" s="3"/>
      <c r="E1426" s="3"/>
      <c r="F1426" s="3"/>
      <c r="G1426" s="3"/>
      <c r="H1426" s="3"/>
      <c r="I1426" s="3"/>
      <c r="J1426" s="3"/>
      <c r="K1426" s="3"/>
      <c r="L1426" s="3"/>
      <c r="M1426" s="3"/>
    </row>
    <row r="1427" spans="2:13" x14ac:dyDescent="0.25">
      <c r="B1427" s="3"/>
      <c r="C1427" s="3"/>
      <c r="D1427" s="3"/>
      <c r="E1427" s="3"/>
      <c r="F1427" s="3"/>
      <c r="G1427" s="3"/>
      <c r="H1427" s="3"/>
      <c r="I1427" s="3"/>
      <c r="J1427" s="3"/>
      <c r="K1427" s="3"/>
      <c r="L1427" s="3"/>
      <c r="M1427" s="3"/>
    </row>
    <row r="1428" spans="2:13" x14ac:dyDescent="0.25">
      <c r="B1428" s="3"/>
      <c r="C1428" s="3"/>
      <c r="D1428" s="3"/>
      <c r="E1428" s="3"/>
      <c r="F1428" s="3"/>
      <c r="G1428" s="3"/>
      <c r="H1428" s="3"/>
      <c r="I1428" s="3"/>
      <c r="J1428" s="3"/>
      <c r="K1428" s="3"/>
      <c r="L1428" s="3"/>
      <c r="M1428" s="3"/>
    </row>
    <row r="1429" spans="2:13" x14ac:dyDescent="0.25">
      <c r="B1429" s="3"/>
      <c r="C1429" s="3"/>
      <c r="D1429" s="3"/>
      <c r="E1429" s="3"/>
      <c r="F1429" s="3"/>
      <c r="G1429" s="3"/>
      <c r="H1429" s="3"/>
      <c r="I1429" s="3"/>
      <c r="J1429" s="3"/>
      <c r="K1429" s="3"/>
      <c r="L1429" s="3"/>
      <c r="M1429" s="3"/>
    </row>
    <row r="1430" spans="2:13" x14ac:dyDescent="0.25">
      <c r="B1430" s="3"/>
      <c r="C1430" s="3"/>
      <c r="D1430" s="3"/>
      <c r="E1430" s="3"/>
      <c r="F1430" s="3"/>
      <c r="G1430" s="3"/>
      <c r="H1430" s="3"/>
      <c r="I1430" s="3"/>
      <c r="J1430" s="3"/>
      <c r="K1430" s="3"/>
      <c r="L1430" s="3"/>
      <c r="M1430" s="3"/>
    </row>
    <row r="1431" spans="2:13" x14ac:dyDescent="0.25">
      <c r="B1431" s="3"/>
      <c r="C1431" s="3"/>
      <c r="D1431" s="3"/>
      <c r="E1431" s="3"/>
      <c r="F1431" s="3"/>
      <c r="G1431" s="3"/>
      <c r="H1431" s="3"/>
      <c r="I1431" s="3"/>
      <c r="J1431" s="3"/>
      <c r="K1431" s="3"/>
      <c r="L1431" s="3"/>
      <c r="M1431" s="3"/>
    </row>
    <row r="1432" spans="2:13" x14ac:dyDescent="0.25">
      <c r="B1432" s="3"/>
      <c r="C1432" s="3"/>
      <c r="D1432" s="3"/>
      <c r="E1432" s="3"/>
      <c r="F1432" s="3"/>
      <c r="G1432" s="3"/>
      <c r="H1432" s="3"/>
      <c r="I1432" s="3"/>
      <c r="J1432" s="3"/>
      <c r="K1432" s="3"/>
      <c r="L1432" s="3"/>
      <c r="M1432" s="3"/>
    </row>
    <row r="1433" spans="2:13" x14ac:dyDescent="0.25">
      <c r="B1433" s="3"/>
      <c r="C1433" s="3"/>
      <c r="D1433" s="3"/>
      <c r="E1433" s="3"/>
      <c r="F1433" s="3"/>
      <c r="G1433" s="3"/>
      <c r="H1433" s="3"/>
      <c r="I1433" s="3"/>
      <c r="J1433" s="3"/>
      <c r="K1433" s="3"/>
      <c r="L1433" s="3"/>
      <c r="M1433" s="3"/>
    </row>
    <row r="1434" spans="2:13" x14ac:dyDescent="0.25">
      <c r="B1434" s="3"/>
      <c r="C1434" s="3"/>
      <c r="D1434" s="3"/>
      <c r="E1434" s="3"/>
      <c r="F1434" s="3"/>
      <c r="G1434" s="3"/>
      <c r="H1434" s="3"/>
      <c r="I1434" s="3"/>
      <c r="J1434" s="3"/>
      <c r="K1434" s="3"/>
      <c r="L1434" s="3"/>
      <c r="M1434" s="3"/>
    </row>
    <row r="1435" spans="2:13" x14ac:dyDescent="0.25">
      <c r="B1435" s="3"/>
      <c r="C1435" s="3"/>
      <c r="D1435" s="3"/>
      <c r="E1435" s="3"/>
      <c r="F1435" s="3"/>
      <c r="G1435" s="3"/>
      <c r="H1435" s="3"/>
      <c r="I1435" s="3"/>
      <c r="J1435" s="3"/>
      <c r="K1435" s="3"/>
      <c r="L1435" s="3"/>
      <c r="M1435" s="3"/>
    </row>
    <row r="1436" spans="2:13" x14ac:dyDescent="0.25">
      <c r="B1436" s="3"/>
      <c r="C1436" s="3"/>
      <c r="D1436" s="3"/>
      <c r="E1436" s="3"/>
      <c r="F1436" s="3"/>
      <c r="G1436" s="3"/>
      <c r="H1436" s="3"/>
      <c r="I1436" s="3"/>
      <c r="J1436" s="3"/>
      <c r="K1436" s="3"/>
      <c r="L1436" s="3"/>
      <c r="M1436" s="3"/>
    </row>
    <row r="1437" spans="2:13" x14ac:dyDescent="0.25">
      <c r="B1437" s="3"/>
      <c r="C1437" s="3"/>
      <c r="D1437" s="3"/>
      <c r="E1437" s="3"/>
      <c r="F1437" s="3"/>
      <c r="G1437" s="3"/>
      <c r="H1437" s="3"/>
      <c r="I1437" s="3"/>
      <c r="J1437" s="3"/>
      <c r="K1437" s="3"/>
      <c r="L1437" s="3"/>
      <c r="M1437" s="3"/>
    </row>
    <row r="1438" spans="2:13" x14ac:dyDescent="0.25">
      <c r="B1438" s="3"/>
      <c r="C1438" s="3"/>
      <c r="D1438" s="3"/>
      <c r="E1438" s="3"/>
      <c r="F1438" s="3"/>
      <c r="G1438" s="3"/>
      <c r="H1438" s="3"/>
      <c r="I1438" s="3"/>
      <c r="J1438" s="3"/>
      <c r="K1438" s="3"/>
      <c r="L1438" s="3"/>
      <c r="M1438" s="3"/>
    </row>
    <row r="1439" spans="2:13" x14ac:dyDescent="0.25">
      <c r="B1439" s="3"/>
      <c r="C1439" s="3"/>
      <c r="D1439" s="3"/>
      <c r="E1439" s="3"/>
      <c r="F1439" s="3"/>
      <c r="G1439" s="3"/>
      <c r="H1439" s="3"/>
      <c r="I1439" s="3"/>
      <c r="J1439" s="3"/>
      <c r="K1439" s="3"/>
      <c r="L1439" s="3"/>
      <c r="M1439" s="3"/>
    </row>
    <row r="1440" spans="2:13" x14ac:dyDescent="0.25">
      <c r="B1440" s="3"/>
      <c r="C1440" s="3"/>
      <c r="D1440" s="3"/>
      <c r="E1440" s="3"/>
      <c r="F1440" s="3"/>
      <c r="G1440" s="3"/>
      <c r="H1440" s="3"/>
      <c r="I1440" s="3"/>
      <c r="J1440" s="3"/>
      <c r="K1440" s="3"/>
      <c r="L1440" s="3"/>
      <c r="M1440" s="3"/>
    </row>
    <row r="1441" spans="2:13" x14ac:dyDescent="0.25">
      <c r="B1441" s="3"/>
      <c r="C1441" s="3"/>
      <c r="D1441" s="3"/>
      <c r="E1441" s="3"/>
      <c r="F1441" s="3"/>
      <c r="G1441" s="3"/>
      <c r="H1441" s="3"/>
      <c r="I1441" s="3"/>
      <c r="J1441" s="3"/>
      <c r="K1441" s="3"/>
      <c r="L1441" s="3"/>
      <c r="M1441" s="3"/>
    </row>
    <row r="1442" spans="2:13" x14ac:dyDescent="0.25">
      <c r="B1442" s="3"/>
      <c r="C1442" s="3"/>
      <c r="D1442" s="3"/>
      <c r="E1442" s="3"/>
      <c r="F1442" s="3"/>
      <c r="G1442" s="3"/>
      <c r="H1442" s="3"/>
      <c r="I1442" s="3"/>
      <c r="J1442" s="3"/>
      <c r="K1442" s="3"/>
      <c r="L1442" s="3"/>
      <c r="M1442" s="3"/>
    </row>
    <row r="1443" spans="2:13" x14ac:dyDescent="0.25">
      <c r="B1443" s="3"/>
      <c r="C1443" s="3"/>
      <c r="D1443" s="3"/>
      <c r="E1443" s="3"/>
      <c r="F1443" s="3"/>
      <c r="G1443" s="3"/>
      <c r="H1443" s="3"/>
      <c r="I1443" s="3"/>
      <c r="J1443" s="3"/>
      <c r="K1443" s="3"/>
      <c r="L1443" s="3"/>
      <c r="M1443" s="3"/>
    </row>
    <row r="1444" spans="2:13" x14ac:dyDescent="0.25">
      <c r="B1444" s="3"/>
      <c r="C1444" s="3"/>
      <c r="D1444" s="3"/>
      <c r="E1444" s="3"/>
      <c r="F1444" s="3"/>
      <c r="G1444" s="3"/>
      <c r="H1444" s="3"/>
      <c r="I1444" s="3"/>
      <c r="J1444" s="3"/>
      <c r="K1444" s="3"/>
      <c r="L1444" s="3"/>
      <c r="M1444" s="3"/>
    </row>
    <row r="1445" spans="2:13" x14ac:dyDescent="0.25">
      <c r="B1445" s="3"/>
      <c r="C1445" s="3"/>
      <c r="D1445" s="3"/>
      <c r="E1445" s="3"/>
      <c r="F1445" s="3"/>
      <c r="G1445" s="3"/>
      <c r="H1445" s="3"/>
      <c r="I1445" s="3"/>
      <c r="J1445" s="3"/>
      <c r="K1445" s="3"/>
      <c r="L1445" s="3"/>
      <c r="M1445" s="3"/>
    </row>
    <row r="1446" spans="2:13" x14ac:dyDescent="0.25">
      <c r="B1446" s="3"/>
      <c r="C1446" s="3"/>
      <c r="D1446" s="3"/>
      <c r="E1446" s="3"/>
      <c r="F1446" s="3"/>
      <c r="G1446" s="3"/>
      <c r="H1446" s="3"/>
      <c r="I1446" s="3"/>
      <c r="J1446" s="3"/>
      <c r="K1446" s="3"/>
      <c r="L1446" s="3"/>
      <c r="M1446" s="3"/>
    </row>
    <row r="1447" spans="2:13" x14ac:dyDescent="0.25">
      <c r="B1447" s="3"/>
      <c r="C1447" s="3"/>
      <c r="D1447" s="3"/>
      <c r="E1447" s="3"/>
      <c r="F1447" s="3"/>
      <c r="G1447" s="3"/>
      <c r="H1447" s="3"/>
      <c r="I1447" s="3"/>
      <c r="J1447" s="3"/>
      <c r="K1447" s="3"/>
      <c r="L1447" s="3"/>
      <c r="M1447" s="3"/>
    </row>
    <row r="1448" spans="2:13" x14ac:dyDescent="0.25">
      <c r="B1448" s="3"/>
      <c r="C1448" s="3"/>
      <c r="D1448" s="3"/>
      <c r="E1448" s="3"/>
      <c r="F1448" s="3"/>
      <c r="G1448" s="3"/>
      <c r="H1448" s="3"/>
      <c r="I1448" s="3"/>
      <c r="J1448" s="3"/>
      <c r="K1448" s="3"/>
      <c r="L1448" s="3"/>
      <c r="M1448" s="3"/>
    </row>
    <row r="1449" spans="2:13" x14ac:dyDescent="0.25">
      <c r="B1449" s="3"/>
      <c r="C1449" s="3"/>
      <c r="D1449" s="3"/>
      <c r="E1449" s="3"/>
      <c r="F1449" s="3"/>
      <c r="G1449" s="3"/>
      <c r="H1449" s="3"/>
      <c r="I1449" s="3"/>
      <c r="J1449" s="3"/>
      <c r="K1449" s="3"/>
      <c r="L1449" s="3"/>
      <c r="M1449" s="3"/>
    </row>
    <row r="1450" spans="2:13" x14ac:dyDescent="0.25">
      <c r="B1450" s="3"/>
      <c r="C1450" s="3"/>
      <c r="D1450" s="3"/>
      <c r="E1450" s="3"/>
      <c r="F1450" s="3"/>
      <c r="G1450" s="3"/>
      <c r="H1450" s="3"/>
      <c r="I1450" s="3"/>
      <c r="J1450" s="3"/>
      <c r="K1450" s="3"/>
      <c r="L1450" s="3"/>
      <c r="M1450" s="3"/>
    </row>
    <row r="1451" spans="2:13" x14ac:dyDescent="0.25">
      <c r="B1451" s="3"/>
      <c r="C1451" s="3"/>
      <c r="D1451" s="3"/>
      <c r="E1451" s="3"/>
      <c r="F1451" s="3"/>
      <c r="G1451" s="3"/>
      <c r="H1451" s="3"/>
      <c r="I1451" s="3"/>
      <c r="J1451" s="3"/>
      <c r="K1451" s="3"/>
      <c r="L1451" s="3"/>
      <c r="M1451" s="3"/>
    </row>
    <row r="1452" spans="2:13" x14ac:dyDescent="0.25">
      <c r="B1452" s="3"/>
      <c r="C1452" s="3"/>
      <c r="D1452" s="3"/>
      <c r="E1452" s="3"/>
      <c r="F1452" s="3"/>
      <c r="G1452" s="3"/>
      <c r="H1452" s="3"/>
      <c r="I1452" s="3"/>
      <c r="J1452" s="3"/>
      <c r="K1452" s="3"/>
      <c r="L1452" s="3"/>
      <c r="M1452" s="3"/>
    </row>
    <row r="1453" spans="2:13" x14ac:dyDescent="0.25">
      <c r="B1453" s="3"/>
      <c r="C1453" s="3"/>
      <c r="D1453" s="3"/>
      <c r="E1453" s="3"/>
      <c r="F1453" s="3"/>
      <c r="G1453" s="3"/>
      <c r="H1453" s="3"/>
      <c r="I1453" s="3"/>
      <c r="J1453" s="3"/>
      <c r="K1453" s="3"/>
      <c r="L1453" s="3"/>
      <c r="M1453" s="3"/>
    </row>
    <row r="1454" spans="2:13" x14ac:dyDescent="0.25">
      <c r="B1454" s="3"/>
      <c r="C1454" s="3"/>
      <c r="D1454" s="3"/>
      <c r="E1454" s="3"/>
      <c r="F1454" s="3"/>
      <c r="G1454" s="3"/>
      <c r="H1454" s="3"/>
      <c r="I1454" s="3"/>
      <c r="J1454" s="3"/>
      <c r="K1454" s="3"/>
      <c r="L1454" s="3"/>
      <c r="M1454" s="3"/>
    </row>
    <row r="1455" spans="2:13" x14ac:dyDescent="0.25">
      <c r="B1455" s="3"/>
      <c r="C1455" s="3"/>
      <c r="D1455" s="3"/>
      <c r="E1455" s="3"/>
      <c r="F1455" s="3"/>
      <c r="G1455" s="3"/>
      <c r="H1455" s="3"/>
      <c r="I1455" s="3"/>
      <c r="J1455" s="3"/>
      <c r="K1455" s="3"/>
      <c r="L1455" s="3"/>
      <c r="M1455" s="3"/>
    </row>
    <row r="1456" spans="2:13" x14ac:dyDescent="0.25">
      <c r="B1456" s="3"/>
      <c r="C1456" s="3"/>
      <c r="D1456" s="3"/>
      <c r="E1456" s="3"/>
      <c r="F1456" s="3"/>
      <c r="G1456" s="3"/>
      <c r="H1456" s="3"/>
      <c r="I1456" s="3"/>
      <c r="J1456" s="3"/>
      <c r="K1456" s="3"/>
      <c r="L1456" s="3"/>
      <c r="M1456" s="3"/>
    </row>
    <row r="1457" spans="2:13" x14ac:dyDescent="0.25">
      <c r="B1457" s="3"/>
      <c r="C1457" s="3"/>
      <c r="D1457" s="3"/>
      <c r="E1457" s="3"/>
      <c r="F1457" s="3"/>
      <c r="G1457" s="3"/>
      <c r="H1457" s="3"/>
      <c r="I1457" s="3"/>
      <c r="J1457" s="3"/>
      <c r="K1457" s="3"/>
      <c r="L1457" s="3"/>
      <c r="M1457" s="3"/>
    </row>
    <row r="1458" spans="2:13" x14ac:dyDescent="0.25">
      <c r="B1458" s="3"/>
      <c r="C1458" s="3"/>
      <c r="D1458" s="3"/>
      <c r="E1458" s="3"/>
      <c r="F1458" s="3"/>
      <c r="G1458" s="3"/>
      <c r="H1458" s="3"/>
      <c r="I1458" s="3"/>
      <c r="J1458" s="3"/>
      <c r="K1458" s="3"/>
      <c r="L1458" s="3"/>
      <c r="M1458" s="3"/>
    </row>
    <row r="1459" spans="2:13" x14ac:dyDescent="0.25">
      <c r="B1459" s="3"/>
      <c r="C1459" s="3"/>
      <c r="D1459" s="3"/>
      <c r="E1459" s="3"/>
      <c r="F1459" s="3"/>
      <c r="G1459" s="3"/>
      <c r="H1459" s="3"/>
      <c r="I1459" s="3"/>
      <c r="J1459" s="3"/>
      <c r="K1459" s="3"/>
      <c r="L1459" s="3"/>
      <c r="M1459" s="3"/>
    </row>
    <row r="1460" spans="2:13" x14ac:dyDescent="0.25">
      <c r="B1460" s="3"/>
      <c r="C1460" s="3"/>
      <c r="D1460" s="3"/>
      <c r="E1460" s="3"/>
      <c r="F1460" s="3"/>
      <c r="G1460" s="3"/>
      <c r="H1460" s="3"/>
      <c r="I1460" s="3"/>
      <c r="J1460" s="3"/>
      <c r="K1460" s="3"/>
      <c r="L1460" s="3"/>
      <c r="M1460" s="3"/>
    </row>
    <row r="1461" spans="2:13" x14ac:dyDescent="0.25">
      <c r="B1461" s="3"/>
      <c r="C1461" s="3"/>
      <c r="D1461" s="3"/>
      <c r="E1461" s="3"/>
      <c r="F1461" s="3"/>
      <c r="G1461" s="3"/>
      <c r="H1461" s="3"/>
      <c r="I1461" s="3"/>
      <c r="J1461" s="3"/>
      <c r="K1461" s="3"/>
      <c r="L1461" s="3"/>
      <c r="M1461" s="3"/>
    </row>
    <row r="1462" spans="2:13" x14ac:dyDescent="0.25">
      <c r="B1462" s="3"/>
      <c r="C1462" s="3"/>
      <c r="D1462" s="3"/>
      <c r="E1462" s="3"/>
      <c r="F1462" s="3"/>
      <c r="G1462" s="3"/>
      <c r="H1462" s="3"/>
      <c r="I1462" s="3"/>
      <c r="J1462" s="3"/>
      <c r="K1462" s="3"/>
      <c r="L1462" s="3"/>
      <c r="M1462" s="3"/>
    </row>
    <row r="1463" spans="2:13" x14ac:dyDescent="0.25">
      <c r="B1463" s="3"/>
      <c r="C1463" s="3"/>
      <c r="D1463" s="3"/>
      <c r="E1463" s="3"/>
      <c r="F1463" s="3"/>
      <c r="G1463" s="3"/>
      <c r="H1463" s="3"/>
      <c r="I1463" s="3"/>
      <c r="J1463" s="3"/>
      <c r="K1463" s="3"/>
      <c r="L1463" s="3"/>
      <c r="M1463" s="3"/>
    </row>
    <row r="1464" spans="2:13" x14ac:dyDescent="0.25">
      <c r="B1464" s="3"/>
      <c r="C1464" s="3"/>
      <c r="D1464" s="3"/>
      <c r="E1464" s="3"/>
      <c r="F1464" s="3"/>
      <c r="G1464" s="3"/>
      <c r="H1464" s="3"/>
      <c r="I1464" s="3"/>
      <c r="J1464" s="3"/>
      <c r="K1464" s="3"/>
      <c r="L1464" s="3"/>
      <c r="M1464" s="3"/>
    </row>
    <row r="1465" spans="2:13" x14ac:dyDescent="0.25">
      <c r="B1465" s="3"/>
      <c r="C1465" s="3"/>
      <c r="D1465" s="3"/>
      <c r="E1465" s="3"/>
      <c r="F1465" s="3"/>
      <c r="G1465" s="3"/>
      <c r="H1465" s="3"/>
      <c r="I1465" s="3"/>
      <c r="J1465" s="3"/>
      <c r="K1465" s="3"/>
      <c r="L1465" s="3"/>
      <c r="M1465" s="3"/>
    </row>
    <row r="1466" spans="2:13" x14ac:dyDescent="0.25">
      <c r="B1466" s="3"/>
      <c r="C1466" s="3"/>
      <c r="D1466" s="3"/>
      <c r="E1466" s="3"/>
      <c r="F1466" s="3"/>
      <c r="G1466" s="3"/>
      <c r="H1466" s="3"/>
      <c r="I1466" s="3"/>
      <c r="J1466" s="3"/>
      <c r="K1466" s="3"/>
      <c r="L1466" s="3"/>
      <c r="M1466" s="3"/>
    </row>
    <row r="1467" spans="2:13" x14ac:dyDescent="0.25">
      <c r="B1467" s="3"/>
      <c r="C1467" s="3"/>
      <c r="D1467" s="3"/>
      <c r="E1467" s="3"/>
      <c r="F1467" s="3"/>
      <c r="G1467" s="3"/>
      <c r="H1467" s="3"/>
      <c r="I1467" s="3"/>
      <c r="J1467" s="3"/>
      <c r="K1467" s="3"/>
      <c r="L1467" s="3"/>
      <c r="M1467" s="3"/>
    </row>
    <row r="1468" spans="2:13" x14ac:dyDescent="0.25">
      <c r="B1468" s="3"/>
      <c r="C1468" s="3"/>
      <c r="D1468" s="3"/>
      <c r="E1468" s="3"/>
      <c r="F1468" s="3"/>
      <c r="G1468" s="3"/>
      <c r="H1468" s="3"/>
      <c r="I1468" s="3"/>
      <c r="J1468" s="3"/>
      <c r="K1468" s="3"/>
      <c r="L1468" s="3"/>
      <c r="M1468" s="3"/>
    </row>
    <row r="1469" spans="2:13" x14ac:dyDescent="0.25">
      <c r="B1469" s="3"/>
      <c r="C1469" s="3"/>
      <c r="D1469" s="3"/>
      <c r="E1469" s="3"/>
      <c r="F1469" s="3"/>
      <c r="G1469" s="3"/>
      <c r="H1469" s="3"/>
      <c r="I1469" s="3"/>
      <c r="J1469" s="3"/>
      <c r="K1469" s="3"/>
      <c r="L1469" s="3"/>
      <c r="M1469" s="3"/>
    </row>
    <row r="1470" spans="2:13" x14ac:dyDescent="0.25">
      <c r="B1470" s="3"/>
      <c r="C1470" s="3"/>
      <c r="D1470" s="3"/>
      <c r="E1470" s="3"/>
      <c r="F1470" s="3"/>
      <c r="G1470" s="3"/>
      <c r="H1470" s="3"/>
      <c r="I1470" s="3"/>
      <c r="J1470" s="3"/>
      <c r="K1470" s="3"/>
      <c r="L1470" s="3"/>
      <c r="M1470" s="3"/>
    </row>
    <row r="1471" spans="2:13" x14ac:dyDescent="0.25">
      <c r="B1471" s="3"/>
      <c r="C1471" s="3"/>
      <c r="D1471" s="3"/>
      <c r="E1471" s="3"/>
      <c r="F1471" s="3"/>
      <c r="G1471" s="3"/>
      <c r="H1471" s="3"/>
      <c r="I1471" s="3"/>
      <c r="J1471" s="3"/>
      <c r="K1471" s="3"/>
      <c r="L1471" s="3"/>
      <c r="M1471" s="3"/>
    </row>
    <row r="1472" spans="2:13" x14ac:dyDescent="0.25">
      <c r="B1472" s="3"/>
      <c r="C1472" s="3"/>
      <c r="D1472" s="3"/>
      <c r="E1472" s="3"/>
      <c r="F1472" s="3"/>
      <c r="G1472" s="3"/>
      <c r="H1472" s="3"/>
      <c r="I1472" s="3"/>
      <c r="J1472" s="3"/>
      <c r="K1472" s="3"/>
      <c r="L1472" s="3"/>
      <c r="M1472" s="3"/>
    </row>
    <row r="1473" spans="2:13" x14ac:dyDescent="0.25">
      <c r="B1473" s="3"/>
      <c r="C1473" s="3"/>
      <c r="D1473" s="3"/>
      <c r="E1473" s="3"/>
      <c r="F1473" s="3"/>
      <c r="G1473" s="3"/>
      <c r="H1473" s="3"/>
      <c r="I1473" s="3"/>
      <c r="J1473" s="3"/>
      <c r="K1473" s="3"/>
      <c r="L1473" s="3"/>
      <c r="M1473" s="3"/>
    </row>
    <row r="1474" spans="2:13" x14ac:dyDescent="0.25">
      <c r="B1474" s="3"/>
      <c r="C1474" s="3"/>
      <c r="D1474" s="3"/>
      <c r="E1474" s="3"/>
      <c r="F1474" s="3"/>
      <c r="G1474" s="3"/>
      <c r="H1474" s="3"/>
      <c r="I1474" s="3"/>
      <c r="J1474" s="3"/>
      <c r="K1474" s="3"/>
      <c r="L1474" s="3"/>
      <c r="M1474" s="3"/>
    </row>
    <row r="1475" spans="2:13" x14ac:dyDescent="0.25">
      <c r="B1475" s="3"/>
      <c r="C1475" s="3"/>
      <c r="D1475" s="3"/>
      <c r="E1475" s="3"/>
      <c r="F1475" s="3"/>
      <c r="G1475" s="3"/>
      <c r="H1475" s="3"/>
      <c r="I1475" s="3"/>
      <c r="J1475" s="3"/>
      <c r="K1475" s="3"/>
      <c r="L1475" s="3"/>
      <c r="M1475" s="3"/>
    </row>
    <row r="1476" spans="2:13" x14ac:dyDescent="0.25">
      <c r="B1476" s="3"/>
      <c r="C1476" s="3"/>
      <c r="D1476" s="3"/>
      <c r="E1476" s="3"/>
      <c r="F1476" s="3"/>
      <c r="G1476" s="3"/>
      <c r="H1476" s="3"/>
      <c r="I1476" s="3"/>
      <c r="J1476" s="3"/>
      <c r="K1476" s="3"/>
      <c r="L1476" s="3"/>
      <c r="M1476" s="3"/>
    </row>
    <row r="1477" spans="2:13" x14ac:dyDescent="0.25">
      <c r="B1477" s="3"/>
      <c r="C1477" s="3"/>
      <c r="D1477" s="3"/>
      <c r="E1477" s="3"/>
      <c r="F1477" s="3"/>
      <c r="G1477" s="3"/>
      <c r="H1477" s="3"/>
      <c r="I1477" s="3"/>
      <c r="J1477" s="3"/>
      <c r="K1477" s="3"/>
      <c r="L1477" s="3"/>
      <c r="M1477" s="3"/>
    </row>
    <row r="1478" spans="2:13" x14ac:dyDescent="0.25">
      <c r="B1478" s="3"/>
      <c r="C1478" s="3"/>
      <c r="D1478" s="3"/>
      <c r="E1478" s="3"/>
      <c r="F1478" s="3"/>
      <c r="G1478" s="3"/>
      <c r="H1478" s="3"/>
      <c r="I1478" s="3"/>
      <c r="J1478" s="3"/>
      <c r="K1478" s="3"/>
      <c r="L1478" s="3"/>
      <c r="M1478" s="3"/>
    </row>
    <row r="1479" spans="2:13" x14ac:dyDescent="0.25">
      <c r="B1479" s="3"/>
      <c r="C1479" s="3"/>
      <c r="D1479" s="3"/>
      <c r="E1479" s="3"/>
      <c r="F1479" s="3"/>
      <c r="G1479" s="3"/>
      <c r="H1479" s="3"/>
      <c r="I1479" s="3"/>
      <c r="J1479" s="3"/>
      <c r="K1479" s="3"/>
      <c r="L1479" s="3"/>
      <c r="M1479" s="3"/>
    </row>
    <row r="1480" spans="2:13" x14ac:dyDescent="0.25">
      <c r="B1480" s="3"/>
      <c r="C1480" s="3"/>
      <c r="D1480" s="3"/>
      <c r="E1480" s="3"/>
      <c r="F1480" s="3"/>
      <c r="G1480" s="3"/>
      <c r="H1480" s="3"/>
      <c r="I1480" s="3"/>
      <c r="J1480" s="3"/>
      <c r="K1480" s="3"/>
      <c r="L1480" s="3"/>
      <c r="M1480" s="3"/>
    </row>
    <row r="1481" spans="2:13" x14ac:dyDescent="0.25">
      <c r="B1481" s="3"/>
      <c r="C1481" s="3"/>
      <c r="D1481" s="3"/>
      <c r="E1481" s="3"/>
      <c r="F1481" s="3"/>
      <c r="G1481" s="3"/>
      <c r="H1481" s="3"/>
      <c r="I1481" s="3"/>
      <c r="J1481" s="3"/>
      <c r="K1481" s="3"/>
      <c r="L1481" s="3"/>
      <c r="M1481" s="3"/>
    </row>
    <row r="1482" spans="2:13" x14ac:dyDescent="0.25">
      <c r="B1482" s="3"/>
      <c r="C1482" s="3"/>
      <c r="D1482" s="3"/>
      <c r="E1482" s="3"/>
      <c r="F1482" s="3"/>
      <c r="G1482" s="3"/>
      <c r="H1482" s="3"/>
      <c r="I1482" s="3"/>
      <c r="J1482" s="3"/>
      <c r="K1482" s="3"/>
      <c r="L1482" s="3"/>
      <c r="M1482" s="3"/>
    </row>
    <row r="1483" spans="2:13" x14ac:dyDescent="0.25">
      <c r="B1483" s="3"/>
      <c r="C1483" s="3"/>
      <c r="D1483" s="3"/>
      <c r="E1483" s="3"/>
      <c r="F1483" s="3"/>
      <c r="G1483" s="3"/>
      <c r="H1483" s="3"/>
      <c r="I1483" s="3"/>
      <c r="J1483" s="3"/>
      <c r="K1483" s="3"/>
      <c r="L1483" s="3"/>
      <c r="M1483" s="3"/>
    </row>
    <row r="1484" spans="2:13" x14ac:dyDescent="0.25">
      <c r="B1484" s="3"/>
      <c r="C1484" s="3"/>
      <c r="D1484" s="3"/>
      <c r="E1484" s="3"/>
      <c r="F1484" s="3"/>
      <c r="G1484" s="3"/>
      <c r="H1484" s="3"/>
      <c r="I1484" s="3"/>
      <c r="J1484" s="3"/>
      <c r="K1484" s="3"/>
      <c r="L1484" s="3"/>
      <c r="M1484" s="3"/>
    </row>
    <row r="1485" spans="2:13" x14ac:dyDescent="0.25">
      <c r="B1485" s="3"/>
      <c r="C1485" s="3"/>
      <c r="D1485" s="3"/>
      <c r="E1485" s="3"/>
      <c r="F1485" s="3"/>
      <c r="G1485" s="3"/>
      <c r="H1485" s="3"/>
      <c r="I1485" s="3"/>
      <c r="J1485" s="3"/>
      <c r="K1485" s="3"/>
      <c r="L1485" s="3"/>
      <c r="M1485" s="3"/>
    </row>
    <row r="1486" spans="2:13" x14ac:dyDescent="0.25">
      <c r="B1486" s="3"/>
      <c r="C1486" s="3"/>
      <c r="D1486" s="3"/>
      <c r="E1486" s="3"/>
      <c r="F1486" s="3"/>
      <c r="G1486" s="3"/>
      <c r="H1486" s="3"/>
      <c r="I1486" s="3"/>
      <c r="J1486" s="3"/>
      <c r="K1486" s="3"/>
      <c r="L1486" s="3"/>
      <c r="M1486" s="3"/>
    </row>
    <row r="1487" spans="2:13" x14ac:dyDescent="0.25">
      <c r="B1487" s="3"/>
      <c r="C1487" s="3"/>
      <c r="D1487" s="3"/>
      <c r="E1487" s="3"/>
      <c r="F1487" s="3"/>
      <c r="G1487" s="3"/>
      <c r="H1487" s="3"/>
      <c r="I1487" s="3"/>
      <c r="J1487" s="3"/>
      <c r="K1487" s="3"/>
      <c r="L1487" s="3"/>
      <c r="M1487" s="3"/>
    </row>
    <row r="1488" spans="2:13" x14ac:dyDescent="0.25">
      <c r="B1488" s="3"/>
      <c r="C1488" s="3"/>
      <c r="D1488" s="3"/>
      <c r="E1488" s="3"/>
      <c r="F1488" s="3"/>
      <c r="G1488" s="3"/>
      <c r="H1488" s="3"/>
      <c r="I1488" s="3"/>
      <c r="J1488" s="3"/>
      <c r="K1488" s="3"/>
      <c r="L1488" s="3"/>
      <c r="M1488" s="3"/>
    </row>
    <row r="1489" spans="2:13" x14ac:dyDescent="0.25">
      <c r="B1489" s="3"/>
      <c r="C1489" s="3"/>
      <c r="D1489" s="3"/>
      <c r="E1489" s="3"/>
      <c r="F1489" s="3"/>
      <c r="G1489" s="3"/>
      <c r="H1489" s="3"/>
      <c r="I1489" s="3"/>
      <c r="J1489" s="3"/>
      <c r="K1489" s="3"/>
      <c r="L1489" s="3"/>
      <c r="M1489" s="3"/>
    </row>
    <row r="1490" spans="2:13" x14ac:dyDescent="0.25">
      <c r="B1490" s="3"/>
      <c r="C1490" s="3"/>
      <c r="D1490" s="3"/>
      <c r="E1490" s="3"/>
      <c r="F1490" s="3"/>
      <c r="G1490" s="3"/>
      <c r="H1490" s="3"/>
      <c r="I1490" s="3"/>
      <c r="J1490" s="3"/>
      <c r="K1490" s="3"/>
      <c r="L1490" s="3"/>
      <c r="M1490" s="3"/>
    </row>
    <row r="1491" spans="2:13" x14ac:dyDescent="0.25">
      <c r="B1491" s="3"/>
      <c r="C1491" s="3"/>
      <c r="D1491" s="3"/>
      <c r="E1491" s="3"/>
      <c r="F1491" s="3"/>
      <c r="G1491" s="3"/>
      <c r="H1491" s="3"/>
      <c r="I1491" s="3"/>
      <c r="J1491" s="3"/>
      <c r="K1491" s="3"/>
      <c r="L1491" s="3"/>
      <c r="M1491" s="3"/>
    </row>
    <row r="1492" spans="2:13" x14ac:dyDescent="0.25">
      <c r="B1492" s="3"/>
      <c r="C1492" s="3"/>
      <c r="D1492" s="3"/>
      <c r="E1492" s="3"/>
      <c r="F1492" s="3"/>
      <c r="G1492" s="3"/>
      <c r="H1492" s="3"/>
      <c r="I1492" s="3"/>
      <c r="J1492" s="3"/>
      <c r="K1492" s="3"/>
      <c r="L1492" s="3"/>
      <c r="M1492" s="3"/>
    </row>
    <row r="1493" spans="2:13" x14ac:dyDescent="0.25">
      <c r="B1493" s="3"/>
      <c r="C1493" s="3"/>
      <c r="D1493" s="3"/>
      <c r="E1493" s="3"/>
      <c r="F1493" s="3"/>
      <c r="G1493" s="3"/>
      <c r="H1493" s="3"/>
      <c r="I1493" s="3"/>
      <c r="J1493" s="3"/>
      <c r="K1493" s="3"/>
      <c r="L1493" s="3"/>
      <c r="M1493" s="3"/>
    </row>
    <row r="1494" spans="2:13" x14ac:dyDescent="0.25">
      <c r="B1494" s="3"/>
      <c r="C1494" s="3"/>
      <c r="D1494" s="3"/>
      <c r="E1494" s="3"/>
      <c r="F1494" s="3"/>
      <c r="G1494" s="3"/>
      <c r="H1494" s="3"/>
      <c r="I1494" s="3"/>
      <c r="J1494" s="3"/>
      <c r="K1494" s="3"/>
      <c r="L1494" s="3"/>
      <c r="M1494" s="3"/>
    </row>
    <row r="1495" spans="2:13" x14ac:dyDescent="0.25">
      <c r="B1495" s="3"/>
      <c r="C1495" s="3"/>
      <c r="D1495" s="3"/>
      <c r="E1495" s="3"/>
      <c r="F1495" s="3"/>
      <c r="G1495" s="3"/>
      <c r="H1495" s="3"/>
      <c r="I1495" s="3"/>
      <c r="J1495" s="3"/>
      <c r="K1495" s="3"/>
      <c r="L1495" s="3"/>
      <c r="M1495" s="3"/>
    </row>
    <row r="1496" spans="2:13" x14ac:dyDescent="0.25">
      <c r="B1496" s="3"/>
      <c r="C1496" s="3"/>
      <c r="D1496" s="3"/>
      <c r="E1496" s="3"/>
      <c r="F1496" s="3"/>
      <c r="G1496" s="3"/>
      <c r="H1496" s="3"/>
      <c r="I1496" s="3"/>
      <c r="J1496" s="3"/>
      <c r="K1496" s="3"/>
      <c r="L1496" s="3"/>
      <c r="M1496" s="3"/>
    </row>
    <row r="1497" spans="2:13" x14ac:dyDescent="0.25">
      <c r="B1497" s="3"/>
      <c r="C1497" s="3"/>
      <c r="D1497" s="3"/>
      <c r="E1497" s="3"/>
      <c r="F1497" s="3"/>
      <c r="G1497" s="3"/>
      <c r="H1497" s="3"/>
      <c r="I1497" s="3"/>
      <c r="J1497" s="3"/>
      <c r="K1497" s="3"/>
      <c r="L1497" s="3"/>
      <c r="M1497" s="3"/>
    </row>
    <row r="1498" spans="2:13" x14ac:dyDescent="0.25">
      <c r="B1498" s="3"/>
      <c r="C1498" s="3"/>
      <c r="D1498" s="3"/>
      <c r="E1498" s="3"/>
      <c r="F1498" s="3"/>
      <c r="G1498" s="3"/>
      <c r="H1498" s="3"/>
      <c r="I1498" s="3"/>
      <c r="J1498" s="3"/>
      <c r="K1498" s="3"/>
      <c r="L1498" s="3"/>
      <c r="M1498" s="3"/>
    </row>
    <row r="1499" spans="2:13" x14ac:dyDescent="0.25">
      <c r="B1499" s="3"/>
      <c r="C1499" s="3"/>
      <c r="D1499" s="3"/>
      <c r="E1499" s="3"/>
      <c r="F1499" s="3"/>
      <c r="G1499" s="3"/>
      <c r="H1499" s="3"/>
      <c r="I1499" s="3"/>
      <c r="J1499" s="3"/>
      <c r="K1499" s="3"/>
      <c r="L1499" s="3"/>
      <c r="M1499" s="3"/>
    </row>
    <row r="1500" spans="2:13" x14ac:dyDescent="0.25">
      <c r="B1500" s="3"/>
      <c r="C1500" s="3"/>
      <c r="D1500" s="3"/>
      <c r="E1500" s="3"/>
      <c r="F1500" s="3"/>
      <c r="G1500" s="3"/>
      <c r="H1500" s="3"/>
      <c r="I1500" s="3"/>
      <c r="J1500" s="3"/>
      <c r="K1500" s="3"/>
      <c r="L1500" s="3"/>
      <c r="M1500" s="3"/>
    </row>
    <row r="1501" spans="2:13" x14ac:dyDescent="0.25">
      <c r="B1501" s="3"/>
      <c r="C1501" s="3"/>
      <c r="D1501" s="3"/>
      <c r="E1501" s="3"/>
      <c r="F1501" s="3"/>
      <c r="G1501" s="3"/>
      <c r="H1501" s="3"/>
      <c r="I1501" s="3"/>
      <c r="J1501" s="3"/>
      <c r="K1501" s="3"/>
      <c r="L1501" s="3"/>
      <c r="M1501" s="3"/>
    </row>
    <row r="1502" spans="2:13" x14ac:dyDescent="0.25">
      <c r="B1502" s="3"/>
      <c r="C1502" s="3"/>
      <c r="D1502" s="3"/>
      <c r="E1502" s="3"/>
      <c r="F1502" s="3"/>
      <c r="G1502" s="3"/>
      <c r="H1502" s="3"/>
      <c r="I1502" s="3"/>
      <c r="J1502" s="3"/>
      <c r="K1502" s="3"/>
      <c r="L1502" s="3"/>
      <c r="M1502" s="3"/>
    </row>
    <row r="1503" spans="2:13" x14ac:dyDescent="0.25">
      <c r="B1503" s="3"/>
      <c r="C1503" s="3"/>
      <c r="D1503" s="3"/>
      <c r="E1503" s="3"/>
      <c r="F1503" s="3"/>
      <c r="G1503" s="3"/>
      <c r="H1503" s="3"/>
      <c r="I1503" s="3"/>
      <c r="J1503" s="3"/>
      <c r="K1503" s="3"/>
      <c r="L1503" s="3"/>
      <c r="M1503" s="3"/>
    </row>
    <row r="1504" spans="2:13" x14ac:dyDescent="0.25">
      <c r="B1504" s="3"/>
      <c r="C1504" s="3"/>
      <c r="D1504" s="3"/>
      <c r="E1504" s="3"/>
      <c r="F1504" s="3"/>
      <c r="G1504" s="3"/>
      <c r="H1504" s="3"/>
      <c r="I1504" s="3"/>
      <c r="J1504" s="3"/>
      <c r="K1504" s="3"/>
      <c r="L1504" s="3"/>
      <c r="M1504" s="3"/>
    </row>
    <row r="1505" spans="2:13" x14ac:dyDescent="0.25">
      <c r="B1505" s="3"/>
      <c r="C1505" s="3"/>
      <c r="D1505" s="3"/>
      <c r="E1505" s="3"/>
      <c r="F1505" s="3"/>
      <c r="G1505" s="3"/>
      <c r="H1505" s="3"/>
      <c r="I1505" s="3"/>
      <c r="J1505" s="3"/>
      <c r="K1505" s="3"/>
      <c r="L1505" s="3"/>
      <c r="M1505" s="3"/>
    </row>
    <row r="1506" spans="2:13" x14ac:dyDescent="0.25">
      <c r="B1506" s="3"/>
      <c r="C1506" s="3"/>
      <c r="D1506" s="3"/>
      <c r="E1506" s="3"/>
      <c r="F1506" s="3"/>
      <c r="G1506" s="3"/>
      <c r="H1506" s="3"/>
      <c r="I1506" s="3"/>
      <c r="J1506" s="3"/>
      <c r="K1506" s="3"/>
      <c r="L1506" s="3"/>
      <c r="M1506" s="3"/>
    </row>
    <row r="1507" spans="2:13" x14ac:dyDescent="0.25">
      <c r="B1507" s="3"/>
      <c r="C1507" s="3"/>
      <c r="D1507" s="3"/>
      <c r="E1507" s="3"/>
      <c r="F1507" s="3"/>
      <c r="G1507" s="3"/>
      <c r="H1507" s="3"/>
      <c r="I1507" s="3"/>
      <c r="J1507" s="3"/>
      <c r="K1507" s="3"/>
      <c r="L1507" s="3"/>
      <c r="M1507" s="3"/>
    </row>
    <row r="1508" spans="2:13" x14ac:dyDescent="0.25">
      <c r="B1508" s="3"/>
      <c r="C1508" s="3"/>
      <c r="D1508" s="3"/>
      <c r="E1508" s="3"/>
      <c r="F1508" s="3"/>
      <c r="G1508" s="3"/>
      <c r="H1508" s="3"/>
      <c r="I1508" s="3"/>
      <c r="J1508" s="3"/>
      <c r="K1508" s="3"/>
      <c r="L1508" s="3"/>
      <c r="M1508" s="3"/>
    </row>
    <row r="1509" spans="2:13" x14ac:dyDescent="0.25">
      <c r="B1509" s="3"/>
      <c r="C1509" s="3"/>
      <c r="D1509" s="3"/>
      <c r="E1509" s="3"/>
      <c r="F1509" s="3"/>
      <c r="G1509" s="3"/>
      <c r="H1509" s="3"/>
      <c r="I1509" s="3"/>
      <c r="J1509" s="3"/>
      <c r="K1509" s="3"/>
      <c r="L1509" s="3"/>
      <c r="M1509" s="3"/>
    </row>
    <row r="1510" spans="2:13" x14ac:dyDescent="0.25">
      <c r="B1510" s="3"/>
      <c r="C1510" s="3"/>
      <c r="D1510" s="3"/>
      <c r="E1510" s="3"/>
      <c r="F1510" s="3"/>
      <c r="G1510" s="3"/>
      <c r="H1510" s="3"/>
      <c r="I1510" s="3"/>
      <c r="J1510" s="3"/>
      <c r="K1510" s="3"/>
      <c r="L1510" s="3"/>
      <c r="M1510" s="3"/>
    </row>
    <row r="1511" spans="2:13" x14ac:dyDescent="0.25">
      <c r="B1511" s="3"/>
      <c r="C1511" s="3"/>
      <c r="D1511" s="3"/>
      <c r="E1511" s="3"/>
      <c r="F1511" s="3"/>
      <c r="G1511" s="3"/>
      <c r="H1511" s="3"/>
      <c r="I1511" s="3"/>
      <c r="J1511" s="3"/>
      <c r="K1511" s="3"/>
      <c r="L1511" s="3"/>
      <c r="M1511" s="3"/>
    </row>
    <row r="1512" spans="2:13" x14ac:dyDescent="0.25">
      <c r="B1512" s="3"/>
      <c r="C1512" s="3"/>
      <c r="D1512" s="3"/>
      <c r="E1512" s="3"/>
      <c r="F1512" s="3"/>
      <c r="G1512" s="3"/>
      <c r="H1512" s="3"/>
      <c r="I1512" s="3"/>
      <c r="J1512" s="3"/>
      <c r="K1512" s="3"/>
      <c r="L1512" s="3"/>
      <c r="M1512" s="3"/>
    </row>
    <row r="1513" spans="2:13" x14ac:dyDescent="0.25">
      <c r="B1513" s="3"/>
      <c r="C1513" s="3"/>
      <c r="D1513" s="3"/>
      <c r="E1513" s="3"/>
      <c r="F1513" s="3"/>
      <c r="G1513" s="3"/>
      <c r="H1513" s="3"/>
      <c r="I1513" s="3"/>
      <c r="J1513" s="3"/>
      <c r="K1513" s="3"/>
      <c r="L1513" s="3"/>
      <c r="M1513" s="3"/>
    </row>
    <row r="1514" spans="2:13" x14ac:dyDescent="0.25">
      <c r="B1514" s="3"/>
      <c r="C1514" s="3"/>
      <c r="D1514" s="3"/>
      <c r="E1514" s="3"/>
      <c r="F1514" s="3"/>
      <c r="G1514" s="3"/>
      <c r="H1514" s="3"/>
      <c r="I1514" s="3"/>
      <c r="J1514" s="3"/>
      <c r="K1514" s="3"/>
      <c r="L1514" s="3"/>
      <c r="M1514" s="3"/>
    </row>
    <row r="1515" spans="2:13" x14ac:dyDescent="0.25">
      <c r="B1515" s="3"/>
      <c r="C1515" s="3"/>
      <c r="D1515" s="3"/>
      <c r="E1515" s="3"/>
      <c r="F1515" s="3"/>
      <c r="G1515" s="3"/>
      <c r="H1515" s="3"/>
      <c r="I1515" s="3"/>
      <c r="J1515" s="3"/>
      <c r="K1515" s="3"/>
      <c r="L1515" s="3"/>
      <c r="M1515" s="3"/>
    </row>
    <row r="1516" spans="2:13" x14ac:dyDescent="0.25">
      <c r="B1516" s="3"/>
      <c r="C1516" s="3"/>
      <c r="D1516" s="3"/>
      <c r="E1516" s="3"/>
      <c r="F1516" s="3"/>
      <c r="G1516" s="3"/>
      <c r="H1516" s="3"/>
      <c r="I1516" s="3"/>
      <c r="J1516" s="3"/>
      <c r="K1516" s="3"/>
      <c r="L1516" s="3"/>
      <c r="M1516" s="3"/>
    </row>
    <row r="1517" spans="2:13" x14ac:dyDescent="0.25">
      <c r="B1517" s="3"/>
      <c r="C1517" s="3"/>
      <c r="D1517" s="3"/>
      <c r="E1517" s="3"/>
      <c r="F1517" s="3"/>
      <c r="G1517" s="3"/>
      <c r="H1517" s="3"/>
      <c r="I1517" s="3"/>
      <c r="J1517" s="3"/>
      <c r="K1517" s="3"/>
      <c r="L1517" s="3"/>
      <c r="M1517" s="3"/>
    </row>
    <row r="1518" spans="2:13" x14ac:dyDescent="0.25">
      <c r="B1518" s="3"/>
      <c r="C1518" s="3"/>
      <c r="D1518" s="3"/>
      <c r="E1518" s="3"/>
      <c r="F1518" s="3"/>
      <c r="G1518" s="3"/>
      <c r="H1518" s="3"/>
      <c r="I1518" s="3"/>
      <c r="J1518" s="3"/>
      <c r="K1518" s="3"/>
      <c r="L1518" s="3"/>
      <c r="M1518" s="3"/>
    </row>
    <row r="1519" spans="2:13" x14ac:dyDescent="0.25">
      <c r="B1519" s="3"/>
      <c r="C1519" s="3"/>
      <c r="D1519" s="3"/>
      <c r="E1519" s="3"/>
      <c r="F1519" s="3"/>
      <c r="G1519" s="3"/>
      <c r="H1519" s="3"/>
      <c r="I1519" s="3"/>
      <c r="J1519" s="3"/>
      <c r="K1519" s="3"/>
      <c r="L1519" s="3"/>
      <c r="M1519" s="3"/>
    </row>
    <row r="1520" spans="2:13" x14ac:dyDescent="0.25">
      <c r="B1520" s="3"/>
      <c r="C1520" s="3"/>
      <c r="D1520" s="3"/>
      <c r="E1520" s="3"/>
      <c r="F1520" s="3"/>
      <c r="G1520" s="3"/>
      <c r="H1520" s="3"/>
      <c r="I1520" s="3"/>
      <c r="J1520" s="3"/>
      <c r="K1520" s="3"/>
      <c r="L1520" s="3"/>
      <c r="M1520" s="3"/>
    </row>
    <row r="1521" spans="2:13" x14ac:dyDescent="0.25">
      <c r="B1521" s="3"/>
      <c r="C1521" s="3"/>
      <c r="D1521" s="3"/>
      <c r="E1521" s="3"/>
      <c r="F1521" s="3"/>
      <c r="G1521" s="3"/>
      <c r="H1521" s="3"/>
      <c r="I1521" s="3"/>
      <c r="J1521" s="3"/>
      <c r="K1521" s="3"/>
      <c r="L1521" s="3"/>
      <c r="M1521" s="3"/>
    </row>
    <row r="1522" spans="2:13" x14ac:dyDescent="0.25">
      <c r="B1522" s="3"/>
      <c r="C1522" s="3"/>
      <c r="D1522" s="3"/>
      <c r="E1522" s="3"/>
      <c r="F1522" s="3"/>
      <c r="G1522" s="3"/>
      <c r="H1522" s="3"/>
      <c r="I1522" s="3"/>
      <c r="J1522" s="3"/>
      <c r="K1522" s="3"/>
      <c r="L1522" s="3"/>
      <c r="M1522" s="3"/>
    </row>
    <row r="1523" spans="2:13" x14ac:dyDescent="0.25">
      <c r="B1523" s="3"/>
      <c r="C1523" s="3"/>
      <c r="D1523" s="3"/>
      <c r="E1523" s="3"/>
      <c r="F1523" s="3"/>
      <c r="G1523" s="3"/>
      <c r="H1523" s="3"/>
      <c r="I1523" s="3"/>
      <c r="J1523" s="3"/>
      <c r="K1523" s="3"/>
      <c r="L1523" s="3"/>
      <c r="M1523" s="3"/>
    </row>
    <row r="1524" spans="2:13" x14ac:dyDescent="0.25">
      <c r="B1524" s="3"/>
      <c r="C1524" s="3"/>
      <c r="D1524" s="3"/>
      <c r="E1524" s="3"/>
      <c r="F1524" s="3"/>
      <c r="G1524" s="3"/>
      <c r="H1524" s="3"/>
      <c r="I1524" s="3"/>
      <c r="J1524" s="3"/>
      <c r="K1524" s="3"/>
      <c r="L1524" s="3"/>
      <c r="M1524" s="3"/>
    </row>
    <row r="1525" spans="2:13" x14ac:dyDescent="0.25">
      <c r="B1525" s="3"/>
      <c r="C1525" s="3"/>
      <c r="D1525" s="3"/>
      <c r="E1525" s="3"/>
      <c r="F1525" s="3"/>
      <c r="G1525" s="3"/>
      <c r="H1525" s="3"/>
      <c r="I1525" s="3"/>
      <c r="J1525" s="3"/>
      <c r="K1525" s="3"/>
      <c r="L1525" s="3"/>
      <c r="M1525" s="3"/>
    </row>
    <row r="1526" spans="2:13" x14ac:dyDescent="0.25">
      <c r="B1526" s="3"/>
      <c r="C1526" s="3"/>
      <c r="D1526" s="3"/>
      <c r="E1526" s="3"/>
      <c r="F1526" s="3"/>
      <c r="G1526" s="3"/>
      <c r="H1526" s="3"/>
      <c r="I1526" s="3"/>
      <c r="J1526" s="3"/>
      <c r="K1526" s="3"/>
      <c r="L1526" s="3"/>
      <c r="M1526" s="3"/>
    </row>
    <row r="1527" spans="2:13" x14ac:dyDescent="0.25">
      <c r="B1527" s="3"/>
      <c r="C1527" s="3"/>
      <c r="D1527" s="3"/>
      <c r="E1527" s="3"/>
      <c r="F1527" s="3"/>
      <c r="G1527" s="3"/>
      <c r="H1527" s="3"/>
      <c r="I1527" s="3"/>
      <c r="J1527" s="3"/>
      <c r="K1527" s="3"/>
      <c r="L1527" s="3"/>
      <c r="M1527" s="3"/>
    </row>
    <row r="1528" spans="2:13" x14ac:dyDescent="0.25">
      <c r="B1528" s="3"/>
      <c r="C1528" s="3"/>
      <c r="D1528" s="3"/>
      <c r="E1528" s="3"/>
      <c r="F1528" s="3"/>
      <c r="G1528" s="3"/>
      <c r="H1528" s="3"/>
      <c r="I1528" s="3"/>
      <c r="J1528" s="3"/>
      <c r="K1528" s="3"/>
      <c r="L1528" s="3"/>
      <c r="M1528" s="3"/>
    </row>
    <row r="1529" spans="2:13" x14ac:dyDescent="0.25">
      <c r="B1529" s="3"/>
      <c r="C1529" s="3"/>
      <c r="D1529" s="3"/>
      <c r="E1529" s="3"/>
      <c r="F1529" s="3"/>
      <c r="G1529" s="3"/>
      <c r="H1529" s="3"/>
      <c r="I1529" s="3"/>
      <c r="J1529" s="3"/>
      <c r="K1529" s="3"/>
      <c r="L1529" s="3"/>
      <c r="M1529" s="3"/>
    </row>
    <row r="1530" spans="2:13" x14ac:dyDescent="0.25">
      <c r="B1530" s="3"/>
      <c r="C1530" s="3"/>
      <c r="D1530" s="3"/>
      <c r="E1530" s="3"/>
      <c r="F1530" s="3"/>
      <c r="G1530" s="3"/>
      <c r="H1530" s="3"/>
      <c r="I1530" s="3"/>
      <c r="J1530" s="3"/>
      <c r="K1530" s="3"/>
      <c r="L1530" s="3"/>
      <c r="M1530" s="3"/>
    </row>
    <row r="1531" spans="2:13" x14ac:dyDescent="0.25">
      <c r="B1531" s="3"/>
      <c r="C1531" s="3"/>
      <c r="D1531" s="3"/>
      <c r="E1531" s="3"/>
      <c r="F1531" s="3"/>
      <c r="G1531" s="3"/>
      <c r="H1531" s="3"/>
      <c r="I1531" s="3"/>
      <c r="J1531" s="3"/>
      <c r="K1531" s="3"/>
      <c r="L1531" s="3"/>
      <c r="M1531" s="3"/>
    </row>
    <row r="1532" spans="2:13" x14ac:dyDescent="0.25">
      <c r="B1532" s="3"/>
      <c r="C1532" s="3"/>
      <c r="D1532" s="3"/>
      <c r="E1532" s="3"/>
      <c r="F1532" s="3"/>
      <c r="G1532" s="3"/>
      <c r="H1532" s="3"/>
      <c r="I1532" s="3"/>
      <c r="J1532" s="3"/>
      <c r="K1532" s="3"/>
      <c r="L1532" s="3"/>
      <c r="M1532" s="3"/>
    </row>
    <row r="1533" spans="2:13" x14ac:dyDescent="0.25">
      <c r="B1533" s="3"/>
      <c r="C1533" s="3"/>
      <c r="D1533" s="3"/>
      <c r="E1533" s="3"/>
      <c r="F1533" s="3"/>
      <c r="G1533" s="3"/>
      <c r="H1533" s="3"/>
      <c r="I1533" s="3"/>
      <c r="J1533" s="3"/>
      <c r="K1533" s="3"/>
      <c r="L1533" s="3"/>
      <c r="M1533" s="3"/>
    </row>
    <row r="1534" spans="2:13" x14ac:dyDescent="0.25">
      <c r="B1534" s="3"/>
      <c r="C1534" s="3"/>
      <c r="D1534" s="3"/>
      <c r="E1534" s="3"/>
      <c r="F1534" s="3"/>
      <c r="G1534" s="3"/>
      <c r="H1534" s="3"/>
      <c r="I1534" s="3"/>
      <c r="J1534" s="3"/>
      <c r="K1534" s="3"/>
      <c r="L1534" s="3"/>
      <c r="M1534" s="3"/>
    </row>
    <row r="1535" spans="2:13" x14ac:dyDescent="0.25">
      <c r="B1535" s="3"/>
      <c r="C1535" s="3"/>
      <c r="D1535" s="3"/>
      <c r="E1535" s="3"/>
      <c r="F1535" s="3"/>
      <c r="G1535" s="3"/>
      <c r="H1535" s="3"/>
      <c r="I1535" s="3"/>
      <c r="J1535" s="3"/>
      <c r="K1535" s="3"/>
      <c r="L1535" s="3"/>
      <c r="M1535" s="3"/>
    </row>
    <row r="1536" spans="2:13" x14ac:dyDescent="0.25">
      <c r="B1536" s="3"/>
      <c r="C1536" s="3"/>
      <c r="D1536" s="3"/>
      <c r="E1536" s="3"/>
      <c r="F1536" s="3"/>
      <c r="G1536" s="3"/>
      <c r="H1536" s="3"/>
      <c r="I1536" s="3"/>
      <c r="J1536" s="3"/>
      <c r="K1536" s="3"/>
      <c r="L1536" s="3"/>
      <c r="M1536" s="3"/>
    </row>
    <row r="1537" spans="2:13" x14ac:dyDescent="0.25">
      <c r="B1537" s="3"/>
      <c r="C1537" s="3"/>
      <c r="D1537" s="3"/>
      <c r="E1537" s="3"/>
      <c r="F1537" s="3"/>
      <c r="G1537" s="3"/>
      <c r="H1537" s="3"/>
      <c r="I1537" s="3"/>
      <c r="J1537" s="3"/>
      <c r="K1537" s="3"/>
      <c r="L1537" s="3"/>
      <c r="M1537" s="3"/>
    </row>
    <row r="1538" spans="2:13" x14ac:dyDescent="0.25">
      <c r="B1538" s="3"/>
      <c r="C1538" s="3"/>
      <c r="D1538" s="3"/>
      <c r="E1538" s="3"/>
      <c r="F1538" s="3"/>
      <c r="G1538" s="3"/>
      <c r="H1538" s="3"/>
      <c r="I1538" s="3"/>
      <c r="J1538" s="3"/>
      <c r="K1538" s="3"/>
      <c r="L1538" s="3"/>
      <c r="M1538" s="3"/>
    </row>
    <row r="1539" spans="2:13" x14ac:dyDescent="0.25">
      <c r="B1539" s="3"/>
      <c r="C1539" s="3"/>
      <c r="D1539" s="3"/>
      <c r="E1539" s="3"/>
      <c r="F1539" s="3"/>
      <c r="G1539" s="3"/>
      <c r="H1539" s="3"/>
      <c r="I1539" s="3"/>
      <c r="J1539" s="3"/>
      <c r="K1539" s="3"/>
      <c r="L1539" s="3"/>
      <c r="M1539" s="3"/>
    </row>
    <row r="1540" spans="2:13" x14ac:dyDescent="0.25">
      <c r="B1540" s="3"/>
      <c r="C1540" s="3"/>
      <c r="D1540" s="3"/>
      <c r="E1540" s="3"/>
      <c r="F1540" s="3"/>
      <c r="G1540" s="3"/>
      <c r="H1540" s="3"/>
      <c r="I1540" s="3"/>
      <c r="J1540" s="3"/>
      <c r="K1540" s="3"/>
      <c r="L1540" s="3"/>
      <c r="M1540" s="3"/>
    </row>
    <row r="1541" spans="2:13" x14ac:dyDescent="0.25">
      <c r="B1541" s="3"/>
      <c r="C1541" s="3"/>
      <c r="D1541" s="3"/>
      <c r="E1541" s="3"/>
      <c r="F1541" s="3"/>
      <c r="G1541" s="3"/>
      <c r="H1541" s="3"/>
      <c r="I1541" s="3"/>
      <c r="J1541" s="3"/>
      <c r="K1541" s="3"/>
      <c r="L1541" s="3"/>
      <c r="M1541" s="3"/>
    </row>
    <row r="1542" spans="2:13" x14ac:dyDescent="0.25">
      <c r="B1542" s="3"/>
      <c r="C1542" s="3"/>
      <c r="D1542" s="3"/>
      <c r="E1542" s="3"/>
      <c r="F1542" s="3"/>
      <c r="G1542" s="3"/>
      <c r="H1542" s="3"/>
      <c r="I1542" s="3"/>
      <c r="J1542" s="3"/>
      <c r="K1542" s="3"/>
      <c r="L1542" s="3"/>
      <c r="M1542" s="3"/>
    </row>
    <row r="1543" spans="2:13" x14ac:dyDescent="0.25">
      <c r="B1543" s="3"/>
      <c r="C1543" s="3"/>
      <c r="D1543" s="3"/>
      <c r="E1543" s="3"/>
      <c r="F1543" s="3"/>
      <c r="G1543" s="3"/>
      <c r="H1543" s="3"/>
      <c r="I1543" s="3"/>
      <c r="J1543" s="3"/>
      <c r="K1543" s="3"/>
      <c r="L1543" s="3"/>
      <c r="M1543" s="3"/>
    </row>
    <row r="1544" spans="2:13" x14ac:dyDescent="0.25">
      <c r="B1544" s="3"/>
      <c r="C1544" s="3"/>
      <c r="D1544" s="3"/>
      <c r="E1544" s="3"/>
      <c r="F1544" s="3"/>
      <c r="G1544" s="3"/>
      <c r="H1544" s="3"/>
      <c r="I1544" s="3"/>
      <c r="J1544" s="3"/>
      <c r="K1544" s="3"/>
      <c r="L1544" s="3"/>
      <c r="M1544" s="3"/>
    </row>
    <row r="1545" spans="2:13" x14ac:dyDescent="0.25">
      <c r="B1545" s="3"/>
      <c r="C1545" s="3"/>
      <c r="D1545" s="3"/>
      <c r="E1545" s="3"/>
      <c r="F1545" s="3"/>
      <c r="G1545" s="3"/>
      <c r="H1545" s="3"/>
      <c r="I1545" s="3"/>
      <c r="J1545" s="3"/>
      <c r="K1545" s="3"/>
      <c r="L1545" s="3"/>
      <c r="M1545" s="3"/>
    </row>
    <row r="1546" spans="2:13" x14ac:dyDescent="0.25">
      <c r="B1546" s="3"/>
      <c r="C1546" s="3"/>
      <c r="D1546" s="3"/>
      <c r="E1546" s="3"/>
      <c r="F1546" s="3"/>
      <c r="G1546" s="3"/>
      <c r="H1546" s="3"/>
      <c r="I1546" s="3"/>
      <c r="J1546" s="3"/>
      <c r="K1546" s="3"/>
      <c r="L1546" s="3"/>
      <c r="M1546" s="3"/>
    </row>
    <row r="1547" spans="2:13" x14ac:dyDescent="0.25">
      <c r="B1547" s="3"/>
      <c r="C1547" s="3"/>
      <c r="D1547" s="3"/>
      <c r="E1547" s="3"/>
      <c r="F1547" s="3"/>
      <c r="G1547" s="3"/>
      <c r="H1547" s="3"/>
      <c r="I1547" s="3"/>
      <c r="J1547" s="3"/>
      <c r="K1547" s="3"/>
      <c r="L1547" s="3"/>
      <c r="M1547" s="3"/>
    </row>
    <row r="1548" spans="2:13" x14ac:dyDescent="0.25">
      <c r="B1548" s="3"/>
      <c r="C1548" s="3"/>
      <c r="D1548" s="3"/>
      <c r="E1548" s="3"/>
      <c r="F1548" s="3"/>
      <c r="G1548" s="3"/>
      <c r="H1548" s="3"/>
      <c r="I1548" s="3"/>
      <c r="J1548" s="3"/>
      <c r="K1548" s="3"/>
      <c r="L1548" s="3"/>
      <c r="M1548" s="3"/>
    </row>
    <row r="1549" spans="2:13" x14ac:dyDescent="0.25">
      <c r="B1549" s="3"/>
      <c r="C1549" s="3"/>
      <c r="D1549" s="3"/>
      <c r="E1549" s="3"/>
      <c r="F1549" s="3"/>
      <c r="G1549" s="3"/>
      <c r="H1549" s="3"/>
      <c r="I1549" s="3"/>
      <c r="J1549" s="3"/>
      <c r="K1549" s="3"/>
      <c r="L1549" s="3"/>
      <c r="M1549" s="3"/>
    </row>
    <row r="1550" spans="2:13" x14ac:dyDescent="0.25">
      <c r="B1550" s="3"/>
      <c r="C1550" s="3"/>
      <c r="D1550" s="3"/>
      <c r="E1550" s="3"/>
      <c r="F1550" s="3"/>
      <c r="G1550" s="3"/>
      <c r="H1550" s="3"/>
      <c r="I1550" s="3"/>
      <c r="J1550" s="3"/>
      <c r="K1550" s="3"/>
      <c r="L1550" s="3"/>
      <c r="M1550" s="3"/>
    </row>
    <row r="1551" spans="2:13" x14ac:dyDescent="0.25">
      <c r="B1551" s="3"/>
      <c r="C1551" s="3"/>
      <c r="D1551" s="3"/>
      <c r="E1551" s="3"/>
      <c r="F1551" s="3"/>
      <c r="G1551" s="3"/>
      <c r="H1551" s="3"/>
      <c r="I1551" s="3"/>
      <c r="J1551" s="3"/>
      <c r="K1551" s="3"/>
      <c r="L1551" s="3"/>
      <c r="M1551" s="3"/>
    </row>
    <row r="1552" spans="2:13" x14ac:dyDescent="0.25">
      <c r="B1552" s="3"/>
      <c r="C1552" s="3"/>
      <c r="D1552" s="3"/>
      <c r="E1552" s="3"/>
      <c r="F1552" s="3"/>
      <c r="G1552" s="3"/>
      <c r="H1552" s="3"/>
      <c r="I1552" s="3"/>
      <c r="J1552" s="3"/>
      <c r="K1552" s="3"/>
      <c r="L1552" s="3"/>
      <c r="M1552" s="3"/>
    </row>
    <row r="1553" spans="2:13" x14ac:dyDescent="0.25">
      <c r="B1553" s="3"/>
      <c r="C1553" s="3"/>
      <c r="D1553" s="3"/>
      <c r="E1553" s="3"/>
      <c r="F1553" s="3"/>
      <c r="G1553" s="3"/>
      <c r="H1553" s="3"/>
      <c r="I1553" s="3"/>
      <c r="J1553" s="3"/>
      <c r="K1553" s="3"/>
      <c r="L1553" s="3"/>
      <c r="M1553" s="3"/>
    </row>
    <row r="1554" spans="2:13" x14ac:dyDescent="0.25">
      <c r="B1554" s="3"/>
      <c r="C1554" s="3"/>
      <c r="D1554" s="3"/>
      <c r="E1554" s="3"/>
      <c r="F1554" s="3"/>
      <c r="G1554" s="3"/>
      <c r="H1554" s="3"/>
      <c r="I1554" s="3"/>
      <c r="J1554" s="3"/>
      <c r="K1554" s="3"/>
      <c r="L1554" s="3"/>
      <c r="M1554" s="3"/>
    </row>
    <row r="1555" spans="2:13" x14ac:dyDescent="0.25">
      <c r="B1555" s="3"/>
      <c r="C1555" s="3"/>
      <c r="D1555" s="3"/>
      <c r="E1555" s="3"/>
      <c r="F1555" s="3"/>
      <c r="G1555" s="3"/>
      <c r="H1555" s="3"/>
      <c r="I1555" s="3"/>
      <c r="J1555" s="3"/>
      <c r="K1555" s="3"/>
      <c r="L1555" s="3"/>
      <c r="M1555" s="3"/>
    </row>
    <row r="1556" spans="2:13" x14ac:dyDescent="0.25">
      <c r="B1556" s="3"/>
      <c r="C1556" s="3"/>
      <c r="D1556" s="3"/>
      <c r="E1556" s="3"/>
      <c r="F1556" s="3"/>
      <c r="G1556" s="3"/>
      <c r="H1556" s="3"/>
      <c r="I1556" s="3"/>
      <c r="J1556" s="3"/>
      <c r="K1556" s="3"/>
      <c r="L1556" s="3"/>
      <c r="M1556" s="3"/>
    </row>
    <row r="1557" spans="2:13" x14ac:dyDescent="0.25">
      <c r="B1557" s="3"/>
      <c r="C1557" s="3"/>
      <c r="D1557" s="3"/>
      <c r="E1557" s="3"/>
      <c r="F1557" s="3"/>
      <c r="G1557" s="3"/>
      <c r="H1557" s="3"/>
      <c r="I1557" s="3"/>
      <c r="J1557" s="3"/>
      <c r="K1557" s="3"/>
      <c r="L1557" s="3"/>
      <c r="M1557" s="3"/>
    </row>
    <row r="1558" spans="2:13" x14ac:dyDescent="0.25">
      <c r="B1558" s="3"/>
      <c r="C1558" s="3"/>
      <c r="D1558" s="3"/>
      <c r="E1558" s="3"/>
      <c r="F1558" s="3"/>
      <c r="G1558" s="3"/>
      <c r="H1558" s="3"/>
      <c r="I1558" s="3"/>
      <c r="J1558" s="3"/>
      <c r="K1558" s="3"/>
      <c r="L1558" s="3"/>
      <c r="M1558" s="3"/>
    </row>
    <row r="1559" spans="2:13" x14ac:dyDescent="0.25">
      <c r="B1559" s="3"/>
      <c r="C1559" s="3"/>
      <c r="D1559" s="3"/>
      <c r="E1559" s="3"/>
      <c r="F1559" s="3"/>
      <c r="G1559" s="3"/>
      <c r="H1559" s="3"/>
      <c r="I1559" s="3"/>
      <c r="J1559" s="3"/>
      <c r="K1559" s="3"/>
      <c r="L1559" s="3"/>
      <c r="M1559" s="3"/>
    </row>
    <row r="1560" spans="2:13" x14ac:dyDescent="0.25">
      <c r="B1560" s="3"/>
      <c r="C1560" s="3"/>
      <c r="D1560" s="3"/>
      <c r="E1560" s="3"/>
      <c r="F1560" s="3"/>
      <c r="G1560" s="3"/>
      <c r="H1560" s="3"/>
      <c r="I1560" s="3"/>
      <c r="J1560" s="3"/>
      <c r="K1560" s="3"/>
      <c r="L1560" s="3"/>
      <c r="M1560" s="3"/>
    </row>
    <row r="1561" spans="2:13" x14ac:dyDescent="0.25">
      <c r="B1561" s="3"/>
      <c r="C1561" s="3"/>
      <c r="D1561" s="3"/>
      <c r="E1561" s="3"/>
      <c r="F1561" s="3"/>
      <c r="G1561" s="3"/>
      <c r="H1561" s="3"/>
      <c r="I1561" s="3"/>
      <c r="J1561" s="3"/>
      <c r="K1561" s="3"/>
      <c r="L1561" s="3"/>
      <c r="M1561" s="3"/>
    </row>
    <row r="1562" spans="2:13" x14ac:dyDescent="0.25">
      <c r="B1562" s="3"/>
      <c r="C1562" s="3"/>
      <c r="D1562" s="3"/>
      <c r="E1562" s="3"/>
      <c r="F1562" s="3"/>
      <c r="G1562" s="3"/>
      <c r="H1562" s="3"/>
      <c r="I1562" s="3"/>
      <c r="J1562" s="3"/>
      <c r="K1562" s="3"/>
      <c r="L1562" s="3"/>
      <c r="M1562" s="3"/>
    </row>
    <row r="1563" spans="2:13" x14ac:dyDescent="0.25">
      <c r="B1563" s="3"/>
      <c r="C1563" s="3"/>
      <c r="D1563" s="3"/>
      <c r="E1563" s="3"/>
      <c r="F1563" s="3"/>
      <c r="G1563" s="3"/>
      <c r="H1563" s="3"/>
      <c r="I1563" s="3"/>
      <c r="J1563" s="3"/>
      <c r="K1563" s="3"/>
      <c r="L1563" s="3"/>
      <c r="M1563" s="3"/>
    </row>
    <row r="1564" spans="2:13" x14ac:dyDescent="0.25">
      <c r="B1564" s="3"/>
      <c r="C1564" s="3"/>
      <c r="D1564" s="3"/>
      <c r="E1564" s="3"/>
      <c r="F1564" s="3"/>
      <c r="G1564" s="3"/>
      <c r="H1564" s="3"/>
      <c r="I1564" s="3"/>
      <c r="J1564" s="3"/>
      <c r="K1564" s="3"/>
      <c r="L1564" s="3"/>
      <c r="M1564" s="3"/>
    </row>
    <row r="1565" spans="2:13" x14ac:dyDescent="0.25">
      <c r="B1565" s="3"/>
      <c r="C1565" s="3"/>
      <c r="D1565" s="3"/>
      <c r="E1565" s="3"/>
      <c r="F1565" s="3"/>
      <c r="G1565" s="3"/>
      <c r="H1565" s="3"/>
      <c r="I1565" s="3"/>
      <c r="J1565" s="3"/>
      <c r="K1565" s="3"/>
      <c r="L1565" s="3"/>
      <c r="M1565" s="3"/>
    </row>
    <row r="1566" spans="2:13" x14ac:dyDescent="0.25">
      <c r="B1566" s="3"/>
      <c r="C1566" s="3"/>
      <c r="D1566" s="3"/>
      <c r="E1566" s="3"/>
      <c r="F1566" s="3"/>
      <c r="G1566" s="3"/>
      <c r="H1566" s="3"/>
      <c r="I1566" s="3"/>
      <c r="J1566" s="3"/>
      <c r="K1566" s="3"/>
      <c r="L1566" s="3"/>
      <c r="M1566" s="3"/>
    </row>
    <row r="1567" spans="2:13" x14ac:dyDescent="0.25">
      <c r="B1567" s="3"/>
      <c r="C1567" s="3"/>
      <c r="D1567" s="3"/>
      <c r="E1567" s="3"/>
      <c r="F1567" s="3"/>
      <c r="G1567" s="3"/>
      <c r="H1567" s="3"/>
      <c r="I1567" s="3"/>
      <c r="J1567" s="3"/>
      <c r="K1567" s="3"/>
      <c r="L1567" s="3"/>
      <c r="M1567" s="3"/>
    </row>
    <row r="1568" spans="2:13" x14ac:dyDescent="0.25">
      <c r="B1568" s="3"/>
      <c r="C1568" s="3"/>
      <c r="D1568" s="3"/>
      <c r="E1568" s="3"/>
      <c r="F1568" s="3"/>
      <c r="G1568" s="3"/>
      <c r="H1568" s="3"/>
      <c r="I1568" s="3"/>
      <c r="J1568" s="3"/>
      <c r="K1568" s="3"/>
      <c r="L1568" s="3"/>
      <c r="M1568" s="3"/>
    </row>
    <row r="1569" spans="2:13" x14ac:dyDescent="0.25">
      <c r="B1569" s="3"/>
      <c r="C1569" s="3"/>
      <c r="D1569" s="3"/>
      <c r="E1569" s="3"/>
      <c r="F1569" s="3"/>
      <c r="G1569" s="3"/>
      <c r="H1569" s="3"/>
      <c r="I1569" s="3"/>
      <c r="J1569" s="3"/>
      <c r="K1569" s="3"/>
      <c r="L1569" s="3"/>
      <c r="M1569" s="3"/>
    </row>
    <row r="1570" spans="2:13" x14ac:dyDescent="0.25">
      <c r="B1570" s="3"/>
      <c r="C1570" s="3"/>
      <c r="D1570" s="3"/>
      <c r="E1570" s="3"/>
      <c r="F1570" s="3"/>
      <c r="G1570" s="3"/>
      <c r="H1570" s="3"/>
      <c r="I1570" s="3"/>
      <c r="J1570" s="3"/>
      <c r="K1570" s="3"/>
      <c r="L1570" s="3"/>
      <c r="M1570" s="3"/>
    </row>
    <row r="1571" spans="2:13" x14ac:dyDescent="0.25">
      <c r="B1571" s="3"/>
      <c r="C1571" s="3"/>
      <c r="D1571" s="3"/>
      <c r="E1571" s="3"/>
      <c r="F1571" s="3"/>
      <c r="G1571" s="3"/>
      <c r="H1571" s="3"/>
      <c r="I1571" s="3"/>
      <c r="J1571" s="3"/>
      <c r="K1571" s="3"/>
      <c r="L1571" s="3"/>
      <c r="M1571" s="3"/>
    </row>
    <row r="1572" spans="2:13" x14ac:dyDescent="0.25">
      <c r="B1572" s="3"/>
      <c r="C1572" s="3"/>
      <c r="D1572" s="3"/>
      <c r="E1572" s="3"/>
      <c r="F1572" s="3"/>
      <c r="G1572" s="3"/>
      <c r="H1572" s="3"/>
      <c r="I1572" s="3"/>
      <c r="J1572" s="3"/>
      <c r="K1572" s="3"/>
      <c r="L1572" s="3"/>
      <c r="M1572" s="3"/>
    </row>
    <row r="1573" spans="2:13" x14ac:dyDescent="0.25">
      <c r="B1573" s="3"/>
      <c r="C1573" s="3"/>
      <c r="D1573" s="3"/>
      <c r="E1573" s="3"/>
      <c r="F1573" s="3"/>
      <c r="G1573" s="3"/>
      <c r="H1573" s="3"/>
      <c r="I1573" s="3"/>
      <c r="J1573" s="3"/>
      <c r="K1573" s="3"/>
      <c r="L1573" s="3"/>
      <c r="M1573" s="3"/>
    </row>
    <row r="1574" spans="2:13" x14ac:dyDescent="0.25">
      <c r="B1574" s="3"/>
      <c r="C1574" s="3"/>
      <c r="D1574" s="3"/>
      <c r="E1574" s="3"/>
      <c r="F1574" s="3"/>
      <c r="G1574" s="3"/>
      <c r="H1574" s="3"/>
      <c r="I1574" s="3"/>
      <c r="J1574" s="3"/>
      <c r="K1574" s="3"/>
      <c r="L1574" s="3"/>
      <c r="M1574" s="3"/>
    </row>
    <row r="1575" spans="2:13" x14ac:dyDescent="0.25">
      <c r="B1575" s="3"/>
      <c r="C1575" s="3"/>
      <c r="D1575" s="3"/>
      <c r="E1575" s="3"/>
      <c r="F1575" s="3"/>
      <c r="G1575" s="3"/>
      <c r="H1575" s="3"/>
      <c r="I1575" s="3"/>
      <c r="J1575" s="3"/>
      <c r="K1575" s="3"/>
      <c r="L1575" s="3"/>
      <c r="M1575" s="3"/>
    </row>
    <row r="1576" spans="2:13" x14ac:dyDescent="0.25">
      <c r="B1576" s="3"/>
      <c r="C1576" s="3"/>
      <c r="D1576" s="3"/>
      <c r="E1576" s="3"/>
      <c r="F1576" s="3"/>
      <c r="G1576" s="3"/>
      <c r="H1576" s="3"/>
      <c r="I1576" s="3"/>
      <c r="J1576" s="3"/>
      <c r="K1576" s="3"/>
      <c r="L1576" s="3"/>
      <c r="M1576" s="3"/>
    </row>
    <row r="1577" spans="2:13" x14ac:dyDescent="0.25">
      <c r="B1577" s="3"/>
      <c r="C1577" s="3"/>
      <c r="D1577" s="3"/>
      <c r="E1577" s="3"/>
      <c r="F1577" s="3"/>
      <c r="G1577" s="3"/>
      <c r="H1577" s="3"/>
      <c r="I1577" s="3"/>
      <c r="J1577" s="3"/>
      <c r="K1577" s="3"/>
      <c r="L1577" s="3"/>
      <c r="M1577" s="3"/>
    </row>
    <row r="1578" spans="2:13" x14ac:dyDescent="0.25">
      <c r="B1578" s="3"/>
      <c r="C1578" s="3"/>
      <c r="D1578" s="3"/>
      <c r="E1578" s="3"/>
      <c r="F1578" s="3"/>
      <c r="G1578" s="3"/>
      <c r="H1578" s="3"/>
      <c r="I1578" s="3"/>
      <c r="J1578" s="3"/>
      <c r="K1578" s="3"/>
      <c r="L1578" s="3"/>
      <c r="M1578" s="3"/>
    </row>
    <row r="1579" spans="2:13" x14ac:dyDescent="0.25">
      <c r="B1579" s="3"/>
      <c r="C1579" s="3"/>
      <c r="D1579" s="3"/>
      <c r="E1579" s="3"/>
      <c r="F1579" s="3"/>
      <c r="G1579" s="3"/>
      <c r="H1579" s="3"/>
      <c r="I1579" s="3"/>
      <c r="J1579" s="3"/>
      <c r="K1579" s="3"/>
      <c r="L1579" s="3"/>
      <c r="M1579" s="3"/>
    </row>
    <row r="1580" spans="2:13" x14ac:dyDescent="0.25">
      <c r="B1580" s="3"/>
      <c r="C1580" s="3"/>
      <c r="D1580" s="3"/>
      <c r="E1580" s="3"/>
      <c r="F1580" s="3"/>
      <c r="G1580" s="3"/>
      <c r="H1580" s="3"/>
      <c r="I1580" s="3"/>
      <c r="J1580" s="3"/>
      <c r="K1580" s="3"/>
      <c r="L1580" s="3"/>
      <c r="M1580" s="3"/>
    </row>
    <row r="1581" spans="2:13" x14ac:dyDescent="0.25">
      <c r="B1581" s="3"/>
      <c r="C1581" s="3"/>
      <c r="D1581" s="3"/>
      <c r="E1581" s="3"/>
      <c r="F1581" s="3"/>
      <c r="G1581" s="3"/>
      <c r="H1581" s="3"/>
      <c r="I1581" s="3"/>
      <c r="J1581" s="3"/>
      <c r="K1581" s="3"/>
      <c r="L1581" s="3"/>
      <c r="M1581" s="3"/>
    </row>
    <row r="1582" spans="2:13" x14ac:dyDescent="0.25">
      <c r="B1582" s="3"/>
      <c r="C1582" s="3"/>
      <c r="D1582" s="3"/>
      <c r="E1582" s="3"/>
      <c r="F1582" s="3"/>
      <c r="G1582" s="3"/>
      <c r="H1582" s="3"/>
      <c r="I1582" s="3"/>
      <c r="J1582" s="3"/>
      <c r="K1582" s="3"/>
      <c r="L1582" s="3"/>
      <c r="M1582" s="3"/>
    </row>
    <row r="1583" spans="2:13" x14ac:dyDescent="0.25">
      <c r="B1583" s="3"/>
      <c r="C1583" s="3"/>
      <c r="D1583" s="3"/>
      <c r="E1583" s="3"/>
      <c r="F1583" s="3"/>
      <c r="G1583" s="3"/>
      <c r="H1583" s="3"/>
      <c r="I1583" s="3"/>
      <c r="J1583" s="3"/>
      <c r="K1583" s="3"/>
      <c r="L1583" s="3"/>
      <c r="M1583" s="3"/>
    </row>
    <row r="1584" spans="2:13" x14ac:dyDescent="0.25">
      <c r="B1584" s="3"/>
      <c r="C1584" s="3"/>
      <c r="D1584" s="3"/>
      <c r="E1584" s="3"/>
      <c r="F1584" s="3"/>
      <c r="G1584" s="3"/>
      <c r="H1584" s="3"/>
      <c r="I1584" s="3"/>
      <c r="J1584" s="3"/>
      <c r="K1584" s="3"/>
      <c r="L1584" s="3"/>
      <c r="M1584" s="3"/>
    </row>
    <row r="1585" spans="2:13" x14ac:dyDescent="0.25">
      <c r="B1585" s="3"/>
      <c r="C1585" s="3"/>
      <c r="D1585" s="3"/>
      <c r="E1585" s="3"/>
      <c r="F1585" s="3"/>
      <c r="G1585" s="3"/>
      <c r="H1585" s="3"/>
      <c r="I1585" s="3"/>
      <c r="J1585" s="3"/>
      <c r="K1585" s="3"/>
      <c r="L1585" s="3"/>
      <c r="M1585" s="3"/>
    </row>
    <row r="1586" spans="2:13" x14ac:dyDescent="0.25">
      <c r="B1586" s="3"/>
      <c r="C1586" s="3"/>
      <c r="D1586" s="3"/>
      <c r="E1586" s="3"/>
      <c r="F1586" s="3"/>
      <c r="G1586" s="3"/>
      <c r="H1586" s="3"/>
      <c r="I1586" s="3"/>
      <c r="J1586" s="3"/>
      <c r="K1586" s="3"/>
      <c r="L1586" s="3"/>
      <c r="M1586" s="3"/>
    </row>
    <row r="1587" spans="2:13" x14ac:dyDescent="0.25">
      <c r="B1587" s="3"/>
      <c r="C1587" s="3"/>
      <c r="D1587" s="3"/>
      <c r="E1587" s="3"/>
      <c r="F1587" s="3"/>
      <c r="G1587" s="3"/>
      <c r="H1587" s="3"/>
      <c r="I1587" s="3"/>
      <c r="J1587" s="3"/>
      <c r="K1587" s="3"/>
      <c r="L1587" s="3"/>
      <c r="M1587" s="3"/>
    </row>
    <row r="1588" spans="2:13" x14ac:dyDescent="0.25">
      <c r="B1588" s="3"/>
      <c r="C1588" s="3"/>
      <c r="D1588" s="3"/>
      <c r="E1588" s="3"/>
      <c r="F1588" s="3"/>
      <c r="G1588" s="3"/>
      <c r="H1588" s="3"/>
      <c r="I1588" s="3"/>
      <c r="J1588" s="3"/>
      <c r="K1588" s="3"/>
      <c r="L1588" s="3"/>
      <c r="M1588" s="3"/>
    </row>
    <row r="1589" spans="2:13" x14ac:dyDescent="0.25">
      <c r="B1589" s="3"/>
      <c r="C1589" s="3"/>
      <c r="D1589" s="3"/>
      <c r="E1589" s="3"/>
      <c r="F1589" s="3"/>
      <c r="G1589" s="3"/>
      <c r="H1589" s="3"/>
      <c r="I1589" s="3"/>
      <c r="J1589" s="3"/>
      <c r="K1589" s="3"/>
      <c r="L1589" s="3"/>
      <c r="M1589" s="3"/>
    </row>
    <row r="1590" spans="2:13" x14ac:dyDescent="0.25">
      <c r="B1590" s="3"/>
      <c r="C1590" s="3"/>
      <c r="D1590" s="3"/>
      <c r="E1590" s="3"/>
      <c r="F1590" s="3"/>
      <c r="G1590" s="3"/>
      <c r="H1590" s="3"/>
      <c r="I1590" s="3"/>
      <c r="J1590" s="3"/>
      <c r="K1590" s="3"/>
      <c r="L1590" s="3"/>
      <c r="M1590" s="3"/>
    </row>
    <row r="1591" spans="2:13" x14ac:dyDescent="0.25">
      <c r="B1591" s="3"/>
      <c r="C1591" s="3"/>
      <c r="D1591" s="3"/>
      <c r="E1591" s="3"/>
      <c r="F1591" s="3"/>
      <c r="G1591" s="3"/>
      <c r="H1591" s="3"/>
      <c r="I1591" s="3"/>
      <c r="J1591" s="3"/>
      <c r="K1591" s="3"/>
      <c r="L1591" s="3"/>
      <c r="M1591" s="3"/>
    </row>
    <row r="1592" spans="2:13" x14ac:dyDescent="0.25">
      <c r="B1592" s="3"/>
      <c r="C1592" s="3"/>
      <c r="D1592" s="3"/>
      <c r="E1592" s="3"/>
      <c r="F1592" s="3"/>
      <c r="G1592" s="3"/>
      <c r="H1592" s="3"/>
      <c r="I1592" s="3"/>
      <c r="J1592" s="3"/>
      <c r="K1592" s="3"/>
      <c r="L1592" s="3"/>
      <c r="M1592" s="3"/>
    </row>
    <row r="1593" spans="2:13" x14ac:dyDescent="0.25">
      <c r="B1593" s="3"/>
      <c r="C1593" s="3"/>
      <c r="D1593" s="3"/>
      <c r="E1593" s="3"/>
      <c r="F1593" s="3"/>
      <c r="G1593" s="3"/>
      <c r="H1593" s="3"/>
      <c r="I1593" s="3"/>
      <c r="J1593" s="3"/>
      <c r="K1593" s="3"/>
      <c r="L1593" s="3"/>
      <c r="M1593" s="3"/>
    </row>
    <row r="1594" spans="2:13" x14ac:dyDescent="0.25">
      <c r="B1594" s="3"/>
      <c r="C1594" s="3"/>
      <c r="D1594" s="3"/>
      <c r="E1594" s="3"/>
      <c r="F1594" s="3"/>
      <c r="G1594" s="3"/>
      <c r="H1594" s="3"/>
      <c r="I1594" s="3"/>
      <c r="J1594" s="3"/>
      <c r="K1594" s="3"/>
      <c r="L1594" s="3"/>
      <c r="M1594" s="3"/>
    </row>
    <row r="1595" spans="2:13" x14ac:dyDescent="0.25">
      <c r="B1595" s="3"/>
      <c r="C1595" s="3"/>
      <c r="D1595" s="3"/>
      <c r="E1595" s="3"/>
      <c r="F1595" s="3"/>
      <c r="G1595" s="3"/>
      <c r="H1595" s="3"/>
      <c r="I1595" s="3"/>
      <c r="J1595" s="3"/>
      <c r="K1595" s="3"/>
      <c r="L1595" s="3"/>
      <c r="M1595" s="3"/>
    </row>
    <row r="1596" spans="2:13" x14ac:dyDescent="0.25">
      <c r="B1596" s="3"/>
      <c r="C1596" s="3"/>
      <c r="D1596" s="3"/>
      <c r="E1596" s="3"/>
      <c r="F1596" s="3"/>
      <c r="G1596" s="3"/>
      <c r="H1596" s="3"/>
      <c r="I1596" s="3"/>
      <c r="J1596" s="3"/>
      <c r="K1596" s="3"/>
      <c r="L1596" s="3"/>
      <c r="M1596" s="3"/>
    </row>
    <row r="1597" spans="2:13" x14ac:dyDescent="0.25">
      <c r="B1597" s="3"/>
      <c r="C1597" s="3"/>
      <c r="D1597" s="3"/>
      <c r="E1597" s="3"/>
      <c r="F1597" s="3"/>
      <c r="G1597" s="3"/>
      <c r="H1597" s="3"/>
      <c r="I1597" s="3"/>
      <c r="J1597" s="3"/>
      <c r="K1597" s="3"/>
      <c r="L1597" s="3"/>
      <c r="M1597" s="3"/>
    </row>
    <row r="1598" spans="2:13" x14ac:dyDescent="0.25">
      <c r="B1598" s="3"/>
      <c r="C1598" s="3"/>
      <c r="D1598" s="3"/>
      <c r="E1598" s="3"/>
      <c r="F1598" s="3"/>
      <c r="G1598" s="3"/>
      <c r="H1598" s="3"/>
      <c r="I1598" s="3"/>
      <c r="J1598" s="3"/>
      <c r="K1598" s="3"/>
      <c r="L1598" s="3"/>
      <c r="M1598" s="3"/>
    </row>
    <row r="1599" spans="2:13" x14ac:dyDescent="0.25">
      <c r="B1599" s="3"/>
      <c r="C1599" s="3"/>
      <c r="D1599" s="3"/>
      <c r="E1599" s="3"/>
      <c r="F1599" s="3"/>
      <c r="G1599" s="3"/>
      <c r="H1599" s="3"/>
      <c r="I1599" s="3"/>
      <c r="J1599" s="3"/>
      <c r="K1599" s="3"/>
      <c r="L1599" s="3"/>
      <c r="M1599" s="3"/>
    </row>
    <row r="1600" spans="2:13" x14ac:dyDescent="0.25">
      <c r="B1600" s="3"/>
      <c r="C1600" s="3"/>
      <c r="D1600" s="3"/>
      <c r="E1600" s="3"/>
      <c r="F1600" s="3"/>
      <c r="G1600" s="3"/>
      <c r="H1600" s="3"/>
      <c r="I1600" s="3"/>
      <c r="J1600" s="3"/>
      <c r="K1600" s="3"/>
      <c r="L1600" s="3"/>
      <c r="M1600" s="3"/>
    </row>
    <row r="1601" spans="2:13" x14ac:dyDescent="0.25">
      <c r="B1601" s="3"/>
      <c r="C1601" s="3"/>
      <c r="D1601" s="3"/>
      <c r="E1601" s="3"/>
      <c r="F1601" s="3"/>
      <c r="G1601" s="3"/>
      <c r="H1601" s="3"/>
      <c r="I1601" s="3"/>
      <c r="J1601" s="3"/>
      <c r="K1601" s="3"/>
      <c r="L1601" s="3"/>
      <c r="M1601" s="3"/>
    </row>
    <row r="1602" spans="2:13" x14ac:dyDescent="0.25">
      <c r="B1602" s="3"/>
      <c r="C1602" s="3"/>
      <c r="D1602" s="3"/>
      <c r="E1602" s="3"/>
      <c r="F1602" s="3"/>
      <c r="G1602" s="3"/>
      <c r="H1602" s="3"/>
      <c r="I1602" s="3"/>
      <c r="J1602" s="3"/>
      <c r="K1602" s="3"/>
      <c r="L1602" s="3"/>
      <c r="M1602" s="3"/>
    </row>
    <row r="1603" spans="2:13" x14ac:dyDescent="0.25">
      <c r="B1603" s="3"/>
      <c r="C1603" s="3"/>
      <c r="D1603" s="3"/>
      <c r="E1603" s="3"/>
      <c r="F1603" s="3"/>
      <c r="G1603" s="3"/>
      <c r="H1603" s="3"/>
      <c r="I1603" s="3"/>
      <c r="J1603" s="3"/>
      <c r="K1603" s="3"/>
      <c r="L1603" s="3"/>
      <c r="M1603" s="3"/>
    </row>
    <row r="1604" spans="2:13" x14ac:dyDescent="0.25">
      <c r="B1604" s="3"/>
      <c r="C1604" s="3"/>
      <c r="D1604" s="3"/>
      <c r="E1604" s="3"/>
      <c r="F1604" s="3"/>
      <c r="G1604" s="3"/>
      <c r="H1604" s="3"/>
      <c r="I1604" s="3"/>
      <c r="J1604" s="3"/>
      <c r="K1604" s="3"/>
      <c r="L1604" s="3"/>
      <c r="M1604" s="3"/>
    </row>
    <row r="1605" spans="2:13" x14ac:dyDescent="0.25">
      <c r="B1605" s="3"/>
      <c r="C1605" s="3"/>
      <c r="D1605" s="3"/>
      <c r="E1605" s="3"/>
      <c r="F1605" s="3"/>
      <c r="G1605" s="3"/>
      <c r="H1605" s="3"/>
      <c r="I1605" s="3"/>
      <c r="J1605" s="3"/>
      <c r="K1605" s="3"/>
      <c r="L1605" s="3"/>
      <c r="M1605" s="3"/>
    </row>
    <row r="1606" spans="2:13" x14ac:dyDescent="0.25">
      <c r="B1606" s="3"/>
      <c r="C1606" s="3"/>
      <c r="D1606" s="3"/>
      <c r="E1606" s="3"/>
      <c r="F1606" s="3"/>
      <c r="G1606" s="3"/>
      <c r="H1606" s="3"/>
      <c r="I1606" s="3"/>
      <c r="J1606" s="3"/>
      <c r="K1606" s="3"/>
      <c r="L1606" s="3"/>
      <c r="M1606" s="3"/>
    </row>
    <row r="1607" spans="2:13" x14ac:dyDescent="0.25">
      <c r="B1607" s="3"/>
      <c r="C1607" s="3"/>
      <c r="D1607" s="3"/>
      <c r="E1607" s="3"/>
      <c r="F1607" s="3"/>
      <c r="G1607" s="3"/>
      <c r="H1607" s="3"/>
      <c r="I1607" s="3"/>
      <c r="J1607" s="3"/>
      <c r="K1607" s="3"/>
      <c r="L1607" s="3"/>
      <c r="M1607" s="3"/>
    </row>
    <row r="1608" spans="2:13" x14ac:dyDescent="0.25">
      <c r="B1608" s="3"/>
      <c r="C1608" s="3"/>
      <c r="D1608" s="3"/>
      <c r="E1608" s="3"/>
      <c r="F1608" s="3"/>
      <c r="G1608" s="3"/>
      <c r="H1608" s="3"/>
      <c r="I1608" s="3"/>
      <c r="J1608" s="3"/>
      <c r="K1608" s="3"/>
      <c r="L1608" s="3"/>
      <c r="M1608" s="3"/>
    </row>
    <row r="1609" spans="2:13" x14ac:dyDescent="0.25">
      <c r="B1609" s="3"/>
      <c r="C1609" s="3"/>
      <c r="D1609" s="3"/>
      <c r="E1609" s="3"/>
      <c r="F1609" s="3"/>
      <c r="G1609" s="3"/>
      <c r="H1609" s="3"/>
      <c r="I1609" s="3"/>
      <c r="J1609" s="3"/>
      <c r="K1609" s="3"/>
      <c r="L1609" s="3"/>
      <c r="M1609" s="3"/>
    </row>
    <row r="1610" spans="2:13" x14ac:dyDescent="0.25">
      <c r="B1610" s="3"/>
      <c r="C1610" s="3"/>
      <c r="D1610" s="3"/>
      <c r="E1610" s="3"/>
      <c r="F1610" s="3"/>
      <c r="G1610" s="3"/>
      <c r="H1610" s="3"/>
      <c r="I1610" s="3"/>
      <c r="J1610" s="3"/>
      <c r="K1610" s="3"/>
      <c r="L1610" s="3"/>
      <c r="M1610" s="3"/>
    </row>
    <row r="1611" spans="2:13" x14ac:dyDescent="0.25">
      <c r="B1611" s="3"/>
      <c r="C1611" s="3"/>
      <c r="D1611" s="3"/>
      <c r="E1611" s="3"/>
      <c r="F1611" s="3"/>
      <c r="G1611" s="3"/>
      <c r="H1611" s="3"/>
      <c r="I1611" s="3"/>
      <c r="J1611" s="3"/>
      <c r="K1611" s="3"/>
      <c r="L1611" s="3"/>
      <c r="M1611" s="3"/>
    </row>
    <row r="1612" spans="2:13" x14ac:dyDescent="0.25">
      <c r="B1612" s="3"/>
      <c r="C1612" s="3"/>
      <c r="D1612" s="3"/>
      <c r="E1612" s="3"/>
      <c r="F1612" s="3"/>
      <c r="G1612" s="3"/>
      <c r="H1612" s="3"/>
      <c r="I1612" s="3"/>
      <c r="J1612" s="3"/>
      <c r="K1612" s="3"/>
      <c r="L1612" s="3"/>
      <c r="M1612" s="3"/>
    </row>
    <row r="1613" spans="2:13" x14ac:dyDescent="0.25">
      <c r="B1613" s="3"/>
      <c r="C1613" s="3"/>
      <c r="D1613" s="3"/>
      <c r="E1613" s="3"/>
      <c r="F1613" s="3"/>
      <c r="G1613" s="3"/>
      <c r="H1613" s="3"/>
      <c r="I1613" s="3"/>
      <c r="J1613" s="3"/>
      <c r="K1613" s="3"/>
      <c r="L1613" s="3"/>
      <c r="M1613" s="3"/>
    </row>
    <row r="1614" spans="2:13" x14ac:dyDescent="0.25">
      <c r="B1614" s="3"/>
      <c r="C1614" s="3"/>
      <c r="D1614" s="3"/>
      <c r="E1614" s="3"/>
      <c r="F1614" s="3"/>
      <c r="G1614" s="3"/>
      <c r="H1614" s="3"/>
      <c r="I1614" s="3"/>
      <c r="J1614" s="3"/>
      <c r="K1614" s="3"/>
      <c r="L1614" s="3"/>
      <c r="M1614" s="3"/>
    </row>
    <row r="1615" spans="2:13" x14ac:dyDescent="0.25">
      <c r="B1615" s="3"/>
      <c r="C1615" s="3"/>
      <c r="D1615" s="3"/>
      <c r="E1615" s="3"/>
      <c r="F1615" s="3"/>
      <c r="G1615" s="3"/>
      <c r="H1615" s="3"/>
      <c r="I1615" s="3"/>
      <c r="J1615" s="3"/>
      <c r="K1615" s="3"/>
      <c r="L1615" s="3"/>
      <c r="M1615" s="3"/>
    </row>
    <row r="1616" spans="2:13" x14ac:dyDescent="0.25">
      <c r="B1616" s="3"/>
      <c r="C1616" s="3"/>
      <c r="D1616" s="3"/>
      <c r="E1616" s="3"/>
      <c r="F1616" s="3"/>
      <c r="G1616" s="3"/>
      <c r="H1616" s="3"/>
      <c r="I1616" s="3"/>
      <c r="J1616" s="3"/>
      <c r="K1616" s="3"/>
      <c r="L1616" s="3"/>
      <c r="M1616" s="3"/>
    </row>
    <row r="1617" spans="2:13" x14ac:dyDescent="0.25">
      <c r="B1617" s="3"/>
      <c r="C1617" s="3"/>
      <c r="D1617" s="3"/>
      <c r="E1617" s="3"/>
      <c r="F1617" s="3"/>
      <c r="G1617" s="3"/>
      <c r="H1617" s="3"/>
      <c r="I1617" s="3"/>
      <c r="J1617" s="3"/>
      <c r="K1617" s="3"/>
      <c r="L1617" s="3"/>
      <c r="M1617" s="3"/>
    </row>
    <row r="1618" spans="2:13" x14ac:dyDescent="0.25">
      <c r="B1618" s="3"/>
      <c r="C1618" s="3"/>
      <c r="D1618" s="3"/>
      <c r="E1618" s="3"/>
      <c r="F1618" s="3"/>
      <c r="G1618" s="3"/>
      <c r="H1618" s="3"/>
      <c r="I1618" s="3"/>
      <c r="J1618" s="3"/>
      <c r="K1618" s="3"/>
      <c r="L1618" s="3"/>
      <c r="M1618" s="3"/>
    </row>
    <row r="1619" spans="2:13" x14ac:dyDescent="0.25">
      <c r="B1619" s="3"/>
      <c r="C1619" s="3"/>
      <c r="D1619" s="3"/>
      <c r="E1619" s="3"/>
      <c r="F1619" s="3"/>
      <c r="G1619" s="3"/>
      <c r="H1619" s="3"/>
      <c r="I1619" s="3"/>
      <c r="J1619" s="3"/>
      <c r="K1619" s="3"/>
      <c r="L1619" s="3"/>
      <c r="M1619" s="3"/>
    </row>
    <row r="1620" spans="2:13" x14ac:dyDescent="0.25">
      <c r="B1620" s="3"/>
      <c r="C1620" s="3"/>
      <c r="D1620" s="3"/>
      <c r="E1620" s="3"/>
      <c r="F1620" s="3"/>
      <c r="G1620" s="3"/>
      <c r="H1620" s="3"/>
      <c r="I1620" s="3"/>
      <c r="J1620" s="3"/>
      <c r="K1620" s="3"/>
      <c r="L1620" s="3"/>
      <c r="M1620" s="3"/>
    </row>
    <row r="1621" spans="2:13" x14ac:dyDescent="0.25">
      <c r="B1621" s="3"/>
      <c r="C1621" s="3"/>
      <c r="D1621" s="3"/>
      <c r="E1621" s="3"/>
      <c r="F1621" s="3"/>
      <c r="G1621" s="3"/>
      <c r="H1621" s="3"/>
      <c r="I1621" s="3"/>
      <c r="J1621" s="3"/>
      <c r="K1621" s="3"/>
      <c r="L1621" s="3"/>
      <c r="M1621" s="3"/>
    </row>
    <row r="1622" spans="2:13" x14ac:dyDescent="0.25">
      <c r="B1622" s="3"/>
      <c r="C1622" s="3"/>
      <c r="D1622" s="3"/>
      <c r="E1622" s="3"/>
      <c r="F1622" s="3"/>
      <c r="G1622" s="3"/>
      <c r="H1622" s="3"/>
      <c r="I1622" s="3"/>
      <c r="J1622" s="3"/>
      <c r="K1622" s="3"/>
      <c r="L1622" s="3"/>
      <c r="M1622" s="3"/>
    </row>
    <row r="1623" spans="2:13" x14ac:dyDescent="0.25">
      <c r="B1623" s="3"/>
      <c r="C1623" s="3"/>
      <c r="D1623" s="3"/>
      <c r="E1623" s="3"/>
      <c r="F1623" s="3"/>
      <c r="G1623" s="3"/>
      <c r="H1623" s="3"/>
      <c r="I1623" s="3"/>
      <c r="J1623" s="3"/>
      <c r="K1623" s="3"/>
      <c r="L1623" s="3"/>
      <c r="M1623" s="3"/>
    </row>
    <row r="1624" spans="2:13" x14ac:dyDescent="0.25">
      <c r="B1624" s="3"/>
      <c r="C1624" s="3"/>
      <c r="D1624" s="3"/>
      <c r="E1624" s="3"/>
      <c r="F1624" s="3"/>
      <c r="G1624" s="3"/>
      <c r="H1624" s="3"/>
      <c r="I1624" s="3"/>
      <c r="J1624" s="3"/>
      <c r="K1624" s="3"/>
      <c r="L1624" s="3"/>
      <c r="M1624" s="3"/>
    </row>
    <row r="1625" spans="2:13" x14ac:dyDescent="0.25">
      <c r="B1625" s="3"/>
      <c r="C1625" s="3"/>
      <c r="D1625" s="3"/>
      <c r="E1625" s="3"/>
      <c r="F1625" s="3"/>
      <c r="G1625" s="3"/>
      <c r="H1625" s="3"/>
      <c r="I1625" s="3"/>
      <c r="J1625" s="3"/>
      <c r="K1625" s="3"/>
      <c r="L1625" s="3"/>
      <c r="M1625" s="3"/>
    </row>
    <row r="1626" spans="2:13" x14ac:dyDescent="0.25">
      <c r="B1626" s="3"/>
      <c r="C1626" s="3"/>
      <c r="D1626" s="3"/>
      <c r="E1626" s="3"/>
      <c r="F1626" s="3"/>
      <c r="G1626" s="3"/>
      <c r="H1626" s="3"/>
      <c r="I1626" s="3"/>
      <c r="J1626" s="3"/>
      <c r="K1626" s="3"/>
      <c r="L1626" s="3"/>
      <c r="M1626" s="3"/>
    </row>
    <row r="1627" spans="2:13" x14ac:dyDescent="0.25">
      <c r="B1627" s="3"/>
      <c r="C1627" s="3"/>
      <c r="D1627" s="3"/>
      <c r="E1627" s="3"/>
      <c r="F1627" s="3"/>
      <c r="G1627" s="3"/>
      <c r="H1627" s="3"/>
      <c r="I1627" s="3"/>
      <c r="J1627" s="3"/>
      <c r="K1627" s="3"/>
      <c r="L1627" s="3"/>
      <c r="M1627" s="3"/>
    </row>
    <row r="1628" spans="2:13" x14ac:dyDescent="0.25">
      <c r="B1628" s="3"/>
      <c r="C1628" s="3"/>
      <c r="D1628" s="3"/>
      <c r="E1628" s="3"/>
      <c r="F1628" s="3"/>
      <c r="G1628" s="3"/>
      <c r="H1628" s="3"/>
      <c r="I1628" s="3"/>
      <c r="J1628" s="3"/>
      <c r="K1628" s="3"/>
      <c r="L1628" s="3"/>
      <c r="M1628" s="3"/>
    </row>
    <row r="1629" spans="2:13" x14ac:dyDescent="0.25">
      <c r="B1629" s="3"/>
      <c r="C1629" s="3"/>
      <c r="D1629" s="3"/>
      <c r="E1629" s="3"/>
      <c r="F1629" s="3"/>
      <c r="G1629" s="3"/>
      <c r="H1629" s="3"/>
      <c r="I1629" s="3"/>
      <c r="J1629" s="3"/>
      <c r="K1629" s="3"/>
      <c r="L1629" s="3"/>
      <c r="M1629" s="3"/>
    </row>
    <row r="1630" spans="2:13" x14ac:dyDescent="0.25">
      <c r="B1630" s="3"/>
      <c r="C1630" s="3"/>
      <c r="D1630" s="3"/>
      <c r="E1630" s="3"/>
      <c r="F1630" s="3"/>
      <c r="G1630" s="3"/>
      <c r="H1630" s="3"/>
      <c r="I1630" s="3"/>
      <c r="J1630" s="3"/>
      <c r="K1630" s="3"/>
      <c r="L1630" s="3"/>
      <c r="M1630" s="3"/>
    </row>
    <row r="1631" spans="2:13" x14ac:dyDescent="0.25">
      <c r="B1631" s="3"/>
      <c r="C1631" s="3"/>
      <c r="D1631" s="3"/>
      <c r="E1631" s="3"/>
      <c r="F1631" s="3"/>
      <c r="G1631" s="3"/>
      <c r="H1631" s="3"/>
      <c r="I1631" s="3"/>
      <c r="J1631" s="3"/>
      <c r="K1631" s="3"/>
      <c r="L1631" s="3"/>
      <c r="M1631" s="3"/>
    </row>
    <row r="1632" spans="2:13" x14ac:dyDescent="0.25">
      <c r="B1632" s="3"/>
      <c r="C1632" s="3"/>
      <c r="D1632" s="3"/>
      <c r="E1632" s="3"/>
      <c r="F1632" s="3"/>
      <c r="G1632" s="3"/>
      <c r="H1632" s="3"/>
      <c r="I1632" s="3"/>
      <c r="J1632" s="3"/>
      <c r="K1632" s="3"/>
      <c r="L1632" s="3"/>
      <c r="M1632" s="3"/>
    </row>
    <row r="1633" spans="2:13" x14ac:dyDescent="0.25">
      <c r="B1633" s="3"/>
      <c r="C1633" s="3"/>
      <c r="D1633" s="3"/>
      <c r="E1633" s="3"/>
      <c r="F1633" s="3"/>
      <c r="G1633" s="3"/>
      <c r="H1633" s="3"/>
      <c r="I1633" s="3"/>
      <c r="J1633" s="3"/>
      <c r="K1633" s="3"/>
      <c r="L1633" s="3"/>
      <c r="M1633" s="3"/>
    </row>
    <row r="1634" spans="2:13" x14ac:dyDescent="0.25">
      <c r="B1634" s="3"/>
      <c r="C1634" s="3"/>
      <c r="D1634" s="3"/>
      <c r="E1634" s="3"/>
      <c r="F1634" s="3"/>
      <c r="G1634" s="3"/>
      <c r="H1634" s="3"/>
      <c r="I1634" s="3"/>
      <c r="J1634" s="3"/>
      <c r="K1634" s="3"/>
      <c r="L1634" s="3"/>
      <c r="M1634" s="3"/>
    </row>
    <row r="1635" spans="2:13" x14ac:dyDescent="0.25">
      <c r="B1635" s="3"/>
      <c r="C1635" s="3"/>
      <c r="D1635" s="3"/>
      <c r="E1635" s="3"/>
      <c r="F1635" s="3"/>
      <c r="G1635" s="3"/>
      <c r="H1635" s="3"/>
      <c r="I1635" s="3"/>
      <c r="J1635" s="3"/>
      <c r="K1635" s="3"/>
      <c r="L1635" s="3"/>
      <c r="M1635" s="3"/>
    </row>
    <row r="1636" spans="2:13" x14ac:dyDescent="0.25">
      <c r="B1636" s="3"/>
      <c r="C1636" s="3"/>
      <c r="D1636" s="3"/>
      <c r="E1636" s="3"/>
      <c r="F1636" s="3"/>
      <c r="G1636" s="3"/>
      <c r="H1636" s="3"/>
      <c r="I1636" s="3"/>
      <c r="J1636" s="3"/>
      <c r="K1636" s="3"/>
      <c r="L1636" s="3"/>
      <c r="M1636" s="3"/>
    </row>
    <row r="1637" spans="2:13" x14ac:dyDescent="0.25">
      <c r="B1637" s="3"/>
      <c r="C1637" s="3"/>
      <c r="D1637" s="3"/>
      <c r="E1637" s="3"/>
      <c r="F1637" s="3"/>
      <c r="G1637" s="3"/>
      <c r="H1637" s="3"/>
      <c r="I1637" s="3"/>
      <c r="J1637" s="3"/>
      <c r="K1637" s="3"/>
      <c r="L1637" s="3"/>
      <c r="M1637" s="3"/>
    </row>
    <row r="1638" spans="2:13" x14ac:dyDescent="0.25">
      <c r="B1638" s="3"/>
      <c r="C1638" s="3"/>
      <c r="D1638" s="3"/>
      <c r="E1638" s="3"/>
      <c r="F1638" s="3"/>
      <c r="G1638" s="3"/>
      <c r="H1638" s="3"/>
      <c r="I1638" s="3"/>
      <c r="J1638" s="3"/>
      <c r="K1638" s="3"/>
      <c r="L1638" s="3"/>
      <c r="M1638" s="3"/>
    </row>
    <row r="1639" spans="2:13" x14ac:dyDescent="0.25">
      <c r="B1639" s="3"/>
      <c r="C1639" s="3"/>
      <c r="D1639" s="3"/>
      <c r="E1639" s="3"/>
      <c r="F1639" s="3"/>
      <c r="G1639" s="3"/>
      <c r="H1639" s="3"/>
      <c r="I1639" s="3"/>
      <c r="J1639" s="3"/>
      <c r="K1639" s="3"/>
      <c r="L1639" s="3"/>
      <c r="M1639" s="3"/>
    </row>
    <row r="1640" spans="2:13" x14ac:dyDescent="0.25">
      <c r="B1640" s="3"/>
      <c r="C1640" s="3"/>
      <c r="D1640" s="3"/>
      <c r="E1640" s="3"/>
      <c r="F1640" s="3"/>
      <c r="G1640" s="3"/>
      <c r="H1640" s="3"/>
      <c r="I1640" s="3"/>
      <c r="J1640" s="3"/>
      <c r="K1640" s="3"/>
      <c r="L1640" s="3"/>
      <c r="M1640" s="3"/>
    </row>
    <row r="1641" spans="2:13" x14ac:dyDescent="0.25">
      <c r="B1641" s="3"/>
      <c r="C1641" s="3"/>
      <c r="D1641" s="3"/>
      <c r="E1641" s="3"/>
      <c r="F1641" s="3"/>
      <c r="G1641" s="3"/>
      <c r="H1641" s="3"/>
      <c r="I1641" s="3"/>
      <c r="J1641" s="3"/>
      <c r="K1641" s="3"/>
      <c r="L1641" s="3"/>
      <c r="M1641" s="3"/>
    </row>
    <row r="1642" spans="2:13" x14ac:dyDescent="0.25">
      <c r="B1642" s="3"/>
      <c r="C1642" s="3"/>
      <c r="D1642" s="3"/>
      <c r="E1642" s="3"/>
      <c r="F1642" s="3"/>
      <c r="G1642" s="3"/>
      <c r="H1642" s="3"/>
      <c r="I1642" s="3"/>
      <c r="J1642" s="3"/>
      <c r="K1642" s="3"/>
      <c r="L1642" s="3"/>
      <c r="M1642" s="3"/>
    </row>
    <row r="1643" spans="2:13" x14ac:dyDescent="0.25">
      <c r="B1643" s="3"/>
      <c r="C1643" s="3"/>
      <c r="D1643" s="3"/>
      <c r="E1643" s="3"/>
      <c r="F1643" s="3"/>
      <c r="G1643" s="3"/>
      <c r="H1643" s="3"/>
      <c r="I1643" s="3"/>
      <c r="J1643" s="3"/>
      <c r="K1643" s="3"/>
      <c r="L1643" s="3"/>
      <c r="M1643" s="3"/>
    </row>
    <row r="1644" spans="2:13" x14ac:dyDescent="0.25">
      <c r="B1644" s="3"/>
      <c r="C1644" s="3"/>
      <c r="D1644" s="3"/>
      <c r="E1644" s="3"/>
      <c r="F1644" s="3"/>
      <c r="G1644" s="3"/>
      <c r="H1644" s="3"/>
      <c r="I1644" s="3"/>
      <c r="J1644" s="3"/>
      <c r="K1644" s="3"/>
      <c r="L1644" s="3"/>
      <c r="M1644" s="3"/>
    </row>
    <row r="1645" spans="2:13" x14ac:dyDescent="0.25">
      <c r="B1645" s="3"/>
      <c r="C1645" s="3"/>
      <c r="D1645" s="3"/>
      <c r="E1645" s="3"/>
      <c r="F1645" s="3"/>
      <c r="G1645" s="3"/>
      <c r="H1645" s="3"/>
      <c r="I1645" s="3"/>
      <c r="J1645" s="3"/>
      <c r="K1645" s="3"/>
      <c r="L1645" s="3"/>
      <c r="M1645" s="3"/>
    </row>
    <row r="1646" spans="2:13" x14ac:dyDescent="0.25">
      <c r="B1646" s="3"/>
      <c r="C1646" s="3"/>
      <c r="D1646" s="3"/>
      <c r="E1646" s="3"/>
      <c r="F1646" s="3"/>
      <c r="G1646" s="3"/>
      <c r="H1646" s="3"/>
      <c r="I1646" s="3"/>
      <c r="J1646" s="3"/>
      <c r="K1646" s="3"/>
      <c r="L1646" s="3"/>
      <c r="M1646" s="3"/>
    </row>
    <row r="1647" spans="2:13" x14ac:dyDescent="0.25">
      <c r="B1647" s="3"/>
      <c r="C1647" s="3"/>
      <c r="D1647" s="3"/>
      <c r="E1647" s="3"/>
      <c r="F1647" s="3"/>
      <c r="G1647" s="3"/>
      <c r="H1647" s="3"/>
      <c r="I1647" s="3"/>
      <c r="J1647" s="3"/>
      <c r="K1647" s="3"/>
      <c r="L1647" s="3"/>
      <c r="M1647" s="3"/>
    </row>
    <row r="1648" spans="2:13" x14ac:dyDescent="0.25">
      <c r="B1648" s="3"/>
      <c r="C1648" s="3"/>
      <c r="D1648" s="3"/>
      <c r="E1648" s="3"/>
      <c r="F1648" s="3"/>
      <c r="G1648" s="3"/>
      <c r="H1648" s="3"/>
      <c r="I1648" s="3"/>
      <c r="J1648" s="3"/>
      <c r="K1648" s="3"/>
      <c r="L1648" s="3"/>
      <c r="M1648" s="3"/>
    </row>
    <row r="1649" spans="2:13" x14ac:dyDescent="0.25">
      <c r="B1649" s="3"/>
      <c r="C1649" s="3"/>
      <c r="D1649" s="3"/>
      <c r="E1649" s="3"/>
      <c r="F1649" s="3"/>
      <c r="G1649" s="3"/>
      <c r="H1649" s="3"/>
      <c r="I1649" s="3"/>
      <c r="J1649" s="3"/>
      <c r="K1649" s="3"/>
      <c r="L1649" s="3"/>
      <c r="M1649" s="3"/>
    </row>
    <row r="1650" spans="2:13" x14ac:dyDescent="0.25">
      <c r="B1650" s="3"/>
      <c r="C1650" s="3"/>
      <c r="D1650" s="3"/>
      <c r="E1650" s="3"/>
      <c r="F1650" s="3"/>
      <c r="G1650" s="3"/>
      <c r="H1650" s="3"/>
      <c r="I1650" s="3"/>
      <c r="J1650" s="3"/>
      <c r="K1650" s="3"/>
      <c r="L1650" s="3"/>
      <c r="M1650" s="3"/>
    </row>
    <row r="1651" spans="2:13" x14ac:dyDescent="0.25">
      <c r="B1651" s="3"/>
      <c r="C1651" s="3"/>
      <c r="D1651" s="3"/>
      <c r="E1651" s="3"/>
      <c r="F1651" s="3"/>
      <c r="G1651" s="3"/>
      <c r="H1651" s="3"/>
      <c r="I1651" s="3"/>
      <c r="J1651" s="3"/>
      <c r="K1651" s="3"/>
      <c r="L1651" s="3"/>
      <c r="M1651" s="3"/>
    </row>
    <row r="1652" spans="2:13" x14ac:dyDescent="0.25">
      <c r="B1652" s="3"/>
      <c r="C1652" s="3"/>
      <c r="D1652" s="3"/>
      <c r="E1652" s="3"/>
      <c r="F1652" s="3"/>
      <c r="G1652" s="3"/>
      <c r="H1652" s="3"/>
      <c r="I1652" s="3"/>
      <c r="J1652" s="3"/>
      <c r="K1652" s="3"/>
      <c r="L1652" s="3"/>
      <c r="M1652" s="3"/>
    </row>
    <row r="1653" spans="2:13" x14ac:dyDescent="0.25">
      <c r="B1653" s="3"/>
      <c r="C1653" s="3"/>
      <c r="D1653" s="3"/>
      <c r="E1653" s="3"/>
      <c r="F1653" s="3"/>
      <c r="G1653" s="3"/>
      <c r="H1653" s="3"/>
      <c r="I1653" s="3"/>
      <c r="J1653" s="3"/>
      <c r="K1653" s="3"/>
      <c r="L1653" s="3"/>
      <c r="M1653" s="3"/>
    </row>
    <row r="1654" spans="2:13" x14ac:dyDescent="0.25">
      <c r="B1654" s="3"/>
      <c r="C1654" s="3"/>
      <c r="D1654" s="3"/>
      <c r="E1654" s="3"/>
      <c r="F1654" s="3"/>
      <c r="G1654" s="3"/>
      <c r="H1654" s="3"/>
      <c r="I1654" s="3"/>
      <c r="J1654" s="3"/>
      <c r="K1654" s="3"/>
      <c r="L1654" s="3"/>
      <c r="M1654" s="3"/>
    </row>
    <row r="1655" spans="2:13" x14ac:dyDescent="0.25">
      <c r="B1655" s="3"/>
      <c r="C1655" s="3"/>
      <c r="D1655" s="3"/>
      <c r="E1655" s="3"/>
      <c r="F1655" s="3"/>
      <c r="G1655" s="3"/>
      <c r="H1655" s="3"/>
      <c r="I1655" s="3"/>
      <c r="J1655" s="3"/>
      <c r="K1655" s="3"/>
      <c r="L1655" s="3"/>
      <c r="M1655" s="3"/>
    </row>
    <row r="1656" spans="2:13" x14ac:dyDescent="0.25">
      <c r="B1656" s="3"/>
      <c r="C1656" s="3"/>
      <c r="D1656" s="3"/>
      <c r="E1656" s="3"/>
      <c r="F1656" s="3"/>
      <c r="G1656" s="3"/>
      <c r="H1656" s="3"/>
      <c r="I1656" s="3"/>
      <c r="J1656" s="3"/>
      <c r="K1656" s="3"/>
      <c r="L1656" s="3"/>
      <c r="M1656" s="3"/>
    </row>
    <row r="1657" spans="2:13" x14ac:dyDescent="0.25">
      <c r="B1657" s="3"/>
      <c r="C1657" s="3"/>
      <c r="D1657" s="3"/>
      <c r="E1657" s="3"/>
      <c r="F1657" s="3"/>
      <c r="G1657" s="3"/>
      <c r="H1657" s="3"/>
      <c r="I1657" s="3"/>
      <c r="J1657" s="3"/>
      <c r="K1657" s="3"/>
      <c r="L1657" s="3"/>
      <c r="M1657" s="3"/>
    </row>
    <row r="1658" spans="2:13" x14ac:dyDescent="0.25">
      <c r="B1658" s="3"/>
      <c r="C1658" s="3"/>
      <c r="D1658" s="3"/>
      <c r="E1658" s="3"/>
      <c r="F1658" s="3"/>
      <c r="G1658" s="3"/>
      <c r="H1658" s="3"/>
      <c r="I1658" s="3"/>
      <c r="J1658" s="3"/>
      <c r="K1658" s="3"/>
      <c r="L1658" s="3"/>
      <c r="M1658" s="3"/>
    </row>
    <row r="1659" spans="2:13" x14ac:dyDescent="0.25">
      <c r="B1659" s="3"/>
      <c r="C1659" s="3"/>
      <c r="D1659" s="3"/>
      <c r="E1659" s="3"/>
      <c r="F1659" s="3"/>
      <c r="G1659" s="3"/>
      <c r="H1659" s="3"/>
      <c r="I1659" s="3"/>
      <c r="J1659" s="3"/>
      <c r="K1659" s="3"/>
      <c r="L1659" s="3"/>
      <c r="M1659" s="3"/>
    </row>
    <row r="1660" spans="2:13" x14ac:dyDescent="0.25">
      <c r="B1660" s="3"/>
      <c r="C1660" s="3"/>
      <c r="D1660" s="3"/>
      <c r="E1660" s="3"/>
      <c r="F1660" s="3"/>
      <c r="G1660" s="3"/>
      <c r="H1660" s="3"/>
      <c r="I1660" s="3"/>
      <c r="J1660" s="3"/>
      <c r="K1660" s="3"/>
      <c r="L1660" s="3"/>
      <c r="M1660" s="3"/>
    </row>
    <row r="1661" spans="2:13" x14ac:dyDescent="0.25">
      <c r="B1661" s="3"/>
      <c r="C1661" s="3"/>
      <c r="D1661" s="3"/>
      <c r="E1661" s="3"/>
      <c r="F1661" s="3"/>
      <c r="G1661" s="3"/>
      <c r="H1661" s="3"/>
      <c r="I1661" s="3"/>
      <c r="J1661" s="3"/>
      <c r="K1661" s="3"/>
      <c r="L1661" s="3"/>
      <c r="M1661" s="3"/>
    </row>
    <row r="1662" spans="2:13" x14ac:dyDescent="0.25">
      <c r="B1662" s="3"/>
      <c r="C1662" s="3"/>
      <c r="D1662" s="3"/>
      <c r="E1662" s="3"/>
      <c r="F1662" s="3"/>
      <c r="G1662" s="3"/>
      <c r="H1662" s="3"/>
      <c r="I1662" s="3"/>
      <c r="J1662" s="3"/>
      <c r="K1662" s="3"/>
      <c r="L1662" s="3"/>
      <c r="M1662" s="3"/>
    </row>
    <row r="1663" spans="2:13" x14ac:dyDescent="0.25">
      <c r="B1663" s="3"/>
      <c r="C1663" s="3"/>
      <c r="D1663" s="3"/>
      <c r="E1663" s="3"/>
      <c r="F1663" s="3"/>
      <c r="G1663" s="3"/>
      <c r="H1663" s="3"/>
      <c r="I1663" s="3"/>
      <c r="J1663" s="3"/>
      <c r="K1663" s="3"/>
      <c r="L1663" s="3"/>
      <c r="M1663" s="3"/>
    </row>
    <row r="1664" spans="2:13" x14ac:dyDescent="0.25">
      <c r="B1664" s="3"/>
      <c r="C1664" s="3"/>
      <c r="D1664" s="3"/>
      <c r="E1664" s="3"/>
      <c r="F1664" s="3"/>
      <c r="G1664" s="3"/>
      <c r="H1664" s="3"/>
      <c r="I1664" s="3"/>
      <c r="J1664" s="3"/>
      <c r="K1664" s="3"/>
      <c r="L1664" s="3"/>
      <c r="M1664" s="3"/>
    </row>
    <row r="1665" spans="2:13" x14ac:dyDescent="0.25">
      <c r="B1665" s="3"/>
      <c r="C1665" s="3"/>
      <c r="D1665" s="3"/>
      <c r="E1665" s="3"/>
      <c r="F1665" s="3"/>
      <c r="G1665" s="3"/>
      <c r="H1665" s="3"/>
      <c r="I1665" s="3"/>
      <c r="J1665" s="3"/>
      <c r="K1665" s="3"/>
      <c r="L1665" s="3"/>
      <c r="M1665" s="3"/>
    </row>
    <row r="1666" spans="2:13" x14ac:dyDescent="0.25">
      <c r="B1666" s="3"/>
      <c r="C1666" s="3"/>
      <c r="D1666" s="3"/>
      <c r="E1666" s="3"/>
      <c r="F1666" s="3"/>
      <c r="G1666" s="3"/>
      <c r="H1666" s="3"/>
      <c r="I1666" s="3"/>
      <c r="J1666" s="3"/>
      <c r="K1666" s="3"/>
      <c r="L1666" s="3"/>
      <c r="M1666" s="3"/>
    </row>
    <row r="1667" spans="2:13" x14ac:dyDescent="0.25">
      <c r="B1667" s="3"/>
      <c r="C1667" s="3"/>
      <c r="D1667" s="3"/>
      <c r="E1667" s="3"/>
      <c r="F1667" s="3"/>
      <c r="G1667" s="3"/>
      <c r="H1667" s="3"/>
      <c r="I1667" s="3"/>
      <c r="J1667" s="3"/>
      <c r="K1667" s="3"/>
      <c r="L1667" s="3"/>
      <c r="M1667" s="3"/>
    </row>
    <row r="1668" spans="2:13" x14ac:dyDescent="0.25">
      <c r="B1668" s="3"/>
      <c r="C1668" s="3"/>
      <c r="D1668" s="3"/>
      <c r="E1668" s="3"/>
      <c r="F1668" s="3"/>
      <c r="G1668" s="3"/>
      <c r="H1668" s="3"/>
      <c r="I1668" s="3"/>
      <c r="J1668" s="3"/>
      <c r="K1668" s="3"/>
      <c r="L1668" s="3"/>
      <c r="M1668" s="3"/>
    </row>
    <row r="1669" spans="2:13" x14ac:dyDescent="0.25">
      <c r="B1669" s="3"/>
      <c r="C1669" s="3"/>
      <c r="D1669" s="3"/>
      <c r="E1669" s="3"/>
      <c r="F1669" s="3"/>
      <c r="G1669" s="3"/>
      <c r="H1669" s="3"/>
      <c r="I1669" s="3"/>
      <c r="J1669" s="3"/>
      <c r="K1669" s="3"/>
      <c r="L1669" s="3"/>
      <c r="M1669" s="3"/>
    </row>
    <row r="1670" spans="2:13" x14ac:dyDescent="0.25">
      <c r="B1670" s="3"/>
      <c r="C1670" s="3"/>
      <c r="D1670" s="3"/>
      <c r="E1670" s="3"/>
      <c r="F1670" s="3"/>
      <c r="G1670" s="3"/>
      <c r="H1670" s="3"/>
      <c r="I1670" s="3"/>
      <c r="J1670" s="3"/>
      <c r="K1670" s="3"/>
      <c r="L1670" s="3"/>
      <c r="M1670" s="3"/>
    </row>
    <row r="1671" spans="2:13" x14ac:dyDescent="0.25">
      <c r="B1671" s="3"/>
      <c r="C1671" s="3"/>
      <c r="D1671" s="3"/>
      <c r="E1671" s="3"/>
      <c r="F1671" s="3"/>
      <c r="G1671" s="3"/>
      <c r="H1671" s="3"/>
      <c r="I1671" s="3"/>
      <c r="J1671" s="3"/>
      <c r="K1671" s="3"/>
      <c r="L1671" s="3"/>
      <c r="M1671" s="3"/>
    </row>
    <row r="1672" spans="2:13" x14ac:dyDescent="0.25">
      <c r="B1672" s="3"/>
      <c r="C1672" s="3"/>
      <c r="D1672" s="3"/>
      <c r="E1672" s="3"/>
      <c r="F1672" s="3"/>
      <c r="G1672" s="3"/>
      <c r="H1672" s="3"/>
      <c r="I1672" s="3"/>
      <c r="J1672" s="3"/>
      <c r="K1672" s="3"/>
      <c r="L1672" s="3"/>
      <c r="M1672" s="3"/>
    </row>
    <row r="1673" spans="2:13" x14ac:dyDescent="0.25">
      <c r="B1673" s="3"/>
      <c r="C1673" s="3"/>
      <c r="D1673" s="3"/>
      <c r="E1673" s="3"/>
      <c r="F1673" s="3"/>
      <c r="G1673" s="3"/>
      <c r="H1673" s="3"/>
      <c r="I1673" s="3"/>
      <c r="J1673" s="3"/>
      <c r="K1673" s="3"/>
      <c r="L1673" s="3"/>
      <c r="M1673" s="3"/>
    </row>
    <row r="1674" spans="2:13" x14ac:dyDescent="0.25">
      <c r="B1674" s="3"/>
      <c r="C1674" s="3"/>
      <c r="D1674" s="3"/>
      <c r="E1674" s="3"/>
      <c r="F1674" s="3"/>
      <c r="G1674" s="3"/>
      <c r="H1674" s="3"/>
      <c r="I1674" s="3"/>
      <c r="J1674" s="3"/>
      <c r="K1674" s="3"/>
      <c r="L1674" s="3"/>
      <c r="M1674" s="3"/>
    </row>
    <row r="1675" spans="2:13" x14ac:dyDescent="0.25">
      <c r="B1675" s="3"/>
      <c r="C1675" s="3"/>
      <c r="D1675" s="3"/>
      <c r="E1675" s="3"/>
      <c r="F1675" s="3"/>
      <c r="G1675" s="3"/>
      <c r="H1675" s="3"/>
      <c r="I1675" s="3"/>
      <c r="J1675" s="3"/>
      <c r="K1675" s="3"/>
      <c r="L1675" s="3"/>
      <c r="M1675" s="3"/>
    </row>
    <row r="1676" spans="2:13" x14ac:dyDescent="0.25">
      <c r="B1676" s="3"/>
      <c r="C1676" s="3"/>
      <c r="D1676" s="3"/>
      <c r="E1676" s="3"/>
      <c r="F1676" s="3"/>
      <c r="G1676" s="3"/>
      <c r="H1676" s="3"/>
      <c r="I1676" s="3"/>
      <c r="J1676" s="3"/>
      <c r="K1676" s="3"/>
      <c r="L1676" s="3"/>
      <c r="M1676" s="3"/>
    </row>
    <row r="1677" spans="2:13" x14ac:dyDescent="0.25">
      <c r="B1677" s="3"/>
      <c r="C1677" s="3"/>
      <c r="D1677" s="3"/>
      <c r="E1677" s="3"/>
      <c r="F1677" s="3"/>
      <c r="G1677" s="3"/>
      <c r="H1677" s="3"/>
      <c r="I1677" s="3"/>
      <c r="J1677" s="3"/>
      <c r="K1677" s="3"/>
      <c r="L1677" s="3"/>
      <c r="M1677" s="3"/>
    </row>
    <row r="1678" spans="2:13" x14ac:dyDescent="0.25">
      <c r="B1678" s="3"/>
      <c r="C1678" s="3"/>
      <c r="D1678" s="3"/>
      <c r="E1678" s="3"/>
      <c r="F1678" s="3"/>
      <c r="G1678" s="3"/>
      <c r="H1678" s="3"/>
      <c r="I1678" s="3"/>
      <c r="J1678" s="3"/>
      <c r="K1678" s="3"/>
      <c r="L1678" s="3"/>
      <c r="M1678" s="3"/>
    </row>
    <row r="1679" spans="2:13" x14ac:dyDescent="0.25">
      <c r="B1679" s="3"/>
      <c r="C1679" s="3"/>
      <c r="D1679" s="3"/>
      <c r="E1679" s="3"/>
      <c r="F1679" s="3"/>
      <c r="G1679" s="3"/>
      <c r="H1679" s="3"/>
      <c r="I1679" s="3"/>
      <c r="J1679" s="3"/>
      <c r="K1679" s="3"/>
      <c r="L1679" s="3"/>
      <c r="M1679" s="3"/>
    </row>
    <row r="1680" spans="2:13" x14ac:dyDescent="0.25">
      <c r="B1680" s="3"/>
      <c r="C1680" s="3"/>
      <c r="D1680" s="3"/>
      <c r="E1680" s="3"/>
      <c r="F1680" s="3"/>
      <c r="G1680" s="3"/>
      <c r="H1680" s="3"/>
      <c r="I1680" s="3"/>
      <c r="J1680" s="3"/>
      <c r="K1680" s="3"/>
      <c r="L1680" s="3"/>
      <c r="M1680" s="3"/>
    </row>
    <row r="1681" spans="2:13" x14ac:dyDescent="0.25">
      <c r="B1681" s="3"/>
      <c r="C1681" s="3"/>
      <c r="D1681" s="3"/>
      <c r="E1681" s="3"/>
      <c r="F1681" s="3"/>
      <c r="G1681" s="3"/>
      <c r="H1681" s="3"/>
      <c r="I1681" s="3"/>
      <c r="J1681" s="3"/>
      <c r="K1681" s="3"/>
      <c r="L1681" s="3"/>
      <c r="M1681" s="3"/>
    </row>
    <row r="1682" spans="2:13" x14ac:dyDescent="0.25">
      <c r="B1682" s="3"/>
      <c r="C1682" s="3"/>
      <c r="D1682" s="3"/>
      <c r="E1682" s="3"/>
      <c r="F1682" s="3"/>
      <c r="G1682" s="3"/>
      <c r="H1682" s="3"/>
      <c r="I1682" s="3"/>
      <c r="J1682" s="3"/>
      <c r="K1682" s="3"/>
      <c r="L1682" s="3"/>
      <c r="M1682" s="3"/>
    </row>
    <row r="1683" spans="2:13" x14ac:dyDescent="0.25">
      <c r="B1683" s="3"/>
      <c r="C1683" s="3"/>
      <c r="D1683" s="3"/>
      <c r="E1683" s="3"/>
      <c r="F1683" s="3"/>
      <c r="G1683" s="3"/>
      <c r="H1683" s="3"/>
      <c r="I1683" s="3"/>
      <c r="J1683" s="3"/>
      <c r="K1683" s="3"/>
      <c r="L1683" s="3"/>
      <c r="M1683" s="3"/>
    </row>
    <row r="1684" spans="2:13" x14ac:dyDescent="0.25">
      <c r="B1684" s="3"/>
      <c r="C1684" s="3"/>
      <c r="D1684" s="3"/>
      <c r="E1684" s="3"/>
      <c r="F1684" s="3"/>
      <c r="G1684" s="3"/>
      <c r="H1684" s="3"/>
      <c r="I1684" s="3"/>
      <c r="J1684" s="3"/>
      <c r="K1684" s="3"/>
      <c r="L1684" s="3"/>
      <c r="M1684" s="3"/>
    </row>
    <row r="1685" spans="2:13" x14ac:dyDescent="0.25">
      <c r="B1685" s="3"/>
      <c r="C1685" s="3"/>
      <c r="D1685" s="3"/>
      <c r="E1685" s="3"/>
      <c r="F1685" s="3"/>
      <c r="G1685" s="3"/>
      <c r="H1685" s="3"/>
      <c r="I1685" s="3"/>
      <c r="J1685" s="3"/>
      <c r="K1685" s="3"/>
      <c r="L1685" s="3"/>
      <c r="M1685" s="3"/>
    </row>
    <row r="1686" spans="2:13" x14ac:dyDescent="0.25">
      <c r="B1686" s="3"/>
      <c r="C1686" s="3"/>
      <c r="D1686" s="3"/>
      <c r="E1686" s="3"/>
      <c r="F1686" s="3"/>
      <c r="G1686" s="3"/>
      <c r="H1686" s="3"/>
      <c r="I1686" s="3"/>
      <c r="J1686" s="3"/>
      <c r="K1686" s="3"/>
      <c r="L1686" s="3"/>
      <c r="M1686" s="3"/>
    </row>
    <row r="1687" spans="2:13" x14ac:dyDescent="0.25">
      <c r="B1687" s="3"/>
      <c r="C1687" s="3"/>
      <c r="D1687" s="3"/>
      <c r="E1687" s="3"/>
      <c r="F1687" s="3"/>
      <c r="G1687" s="3"/>
      <c r="H1687" s="3"/>
      <c r="I1687" s="3"/>
      <c r="J1687" s="3"/>
      <c r="K1687" s="3"/>
      <c r="L1687" s="3"/>
      <c r="M1687" s="3"/>
    </row>
    <row r="1688" spans="2:13" x14ac:dyDescent="0.25">
      <c r="B1688" s="3"/>
      <c r="C1688" s="3"/>
      <c r="D1688" s="3"/>
      <c r="E1688" s="3"/>
      <c r="F1688" s="3"/>
      <c r="G1688" s="3"/>
      <c r="H1688" s="3"/>
      <c r="I1688" s="3"/>
      <c r="J1688" s="3"/>
      <c r="K1688" s="3"/>
      <c r="L1688" s="3"/>
      <c r="M1688" s="3"/>
    </row>
    <row r="1689" spans="2:13" x14ac:dyDescent="0.25">
      <c r="B1689" s="3"/>
      <c r="C1689" s="3"/>
      <c r="D1689" s="3"/>
      <c r="E1689" s="3"/>
      <c r="F1689" s="3"/>
      <c r="G1689" s="3"/>
      <c r="H1689" s="3"/>
      <c r="I1689" s="3"/>
      <c r="J1689" s="3"/>
      <c r="K1689" s="3"/>
      <c r="L1689" s="3"/>
      <c r="M1689" s="3"/>
    </row>
    <row r="1690" spans="2:13" x14ac:dyDescent="0.25">
      <c r="B1690" s="3"/>
      <c r="C1690" s="3"/>
      <c r="D1690" s="3"/>
      <c r="E1690" s="3"/>
      <c r="F1690" s="3"/>
      <c r="G1690" s="3"/>
      <c r="H1690" s="3"/>
      <c r="I1690" s="3"/>
      <c r="J1690" s="3"/>
      <c r="K1690" s="3"/>
      <c r="L1690" s="3"/>
      <c r="M1690" s="3"/>
    </row>
    <row r="1691" spans="2:13" x14ac:dyDescent="0.25">
      <c r="B1691" s="3"/>
      <c r="C1691" s="3"/>
      <c r="D1691" s="3"/>
      <c r="E1691" s="3"/>
      <c r="F1691" s="3"/>
      <c r="G1691" s="3"/>
      <c r="H1691" s="3"/>
      <c r="I1691" s="3"/>
      <c r="J1691" s="3"/>
      <c r="K1691" s="3"/>
      <c r="L1691" s="3"/>
      <c r="M1691" s="3"/>
    </row>
    <row r="1692" spans="2:13" x14ac:dyDescent="0.25">
      <c r="B1692" s="3"/>
      <c r="C1692" s="3"/>
      <c r="D1692" s="3"/>
      <c r="E1692" s="3"/>
      <c r="F1692" s="3"/>
      <c r="G1692" s="3"/>
      <c r="H1692" s="3"/>
      <c r="I1692" s="3"/>
      <c r="J1692" s="3"/>
      <c r="K1692" s="3"/>
      <c r="L1692" s="3"/>
      <c r="M1692" s="3"/>
    </row>
    <row r="1693" spans="2:13" x14ac:dyDescent="0.25">
      <c r="B1693" s="3"/>
      <c r="C1693" s="3"/>
      <c r="D1693" s="3"/>
      <c r="E1693" s="3"/>
      <c r="F1693" s="3"/>
      <c r="G1693" s="3"/>
      <c r="H1693" s="3"/>
      <c r="I1693" s="3"/>
      <c r="J1693" s="3"/>
      <c r="K1693" s="3"/>
      <c r="L1693" s="3"/>
      <c r="M1693" s="3"/>
    </row>
    <row r="1694" spans="2:13" x14ac:dyDescent="0.25">
      <c r="B1694" s="3"/>
      <c r="C1694" s="3"/>
      <c r="D1694" s="3"/>
      <c r="E1694" s="3"/>
      <c r="F1694" s="3"/>
      <c r="G1694" s="3"/>
      <c r="H1694" s="3"/>
      <c r="I1694" s="3"/>
      <c r="J1694" s="3"/>
      <c r="K1694" s="3"/>
      <c r="L1694" s="3"/>
      <c r="M1694" s="3"/>
    </row>
    <row r="1695" spans="2:13" x14ac:dyDescent="0.25">
      <c r="B1695" s="3"/>
      <c r="C1695" s="3"/>
      <c r="D1695" s="3"/>
      <c r="E1695" s="3"/>
      <c r="F1695" s="3"/>
      <c r="G1695" s="3"/>
      <c r="H1695" s="3"/>
      <c r="I1695" s="3"/>
      <c r="J1695" s="3"/>
      <c r="K1695" s="3"/>
      <c r="L1695" s="3"/>
      <c r="M1695" s="3"/>
    </row>
    <row r="1696" spans="2:13" x14ac:dyDescent="0.25">
      <c r="B1696" s="3"/>
      <c r="C1696" s="3"/>
      <c r="D1696" s="3"/>
      <c r="E1696" s="3"/>
      <c r="F1696" s="3"/>
      <c r="G1696" s="3"/>
      <c r="H1696" s="3"/>
      <c r="I1696" s="3"/>
      <c r="J1696" s="3"/>
      <c r="K1696" s="3"/>
      <c r="L1696" s="3"/>
      <c r="M1696" s="3"/>
    </row>
    <row r="1697" spans="2:13" x14ac:dyDescent="0.25">
      <c r="B1697" s="3"/>
      <c r="C1697" s="3"/>
      <c r="D1697" s="3"/>
      <c r="E1697" s="3"/>
      <c r="F1697" s="3"/>
      <c r="G1697" s="3"/>
      <c r="H1697" s="3"/>
      <c r="I1697" s="3"/>
      <c r="J1697" s="3"/>
      <c r="K1697" s="3"/>
      <c r="L1697" s="3"/>
      <c r="M1697" s="3"/>
    </row>
    <row r="1698" spans="2:13" x14ac:dyDescent="0.25">
      <c r="B1698" s="3"/>
      <c r="C1698" s="3"/>
      <c r="D1698" s="3"/>
      <c r="E1698" s="3"/>
      <c r="F1698" s="3"/>
      <c r="G1698" s="3"/>
      <c r="H1698" s="3"/>
      <c r="I1698" s="3"/>
      <c r="J1698" s="3"/>
      <c r="K1698" s="3"/>
      <c r="L1698" s="3"/>
      <c r="M1698" s="3"/>
    </row>
    <row r="1699" spans="2:13" x14ac:dyDescent="0.25">
      <c r="B1699" s="3"/>
      <c r="C1699" s="3"/>
      <c r="D1699" s="3"/>
      <c r="E1699" s="3"/>
      <c r="F1699" s="3"/>
      <c r="G1699" s="3"/>
      <c r="H1699" s="3"/>
      <c r="I1699" s="3"/>
      <c r="J1699" s="3"/>
      <c r="K1699" s="3"/>
      <c r="L1699" s="3"/>
      <c r="M1699" s="3"/>
    </row>
    <row r="1700" spans="2:13" x14ac:dyDescent="0.25">
      <c r="B1700" s="3"/>
      <c r="C1700" s="3"/>
      <c r="D1700" s="3"/>
      <c r="E1700" s="3"/>
      <c r="F1700" s="3"/>
      <c r="G1700" s="3"/>
      <c r="H1700" s="3"/>
      <c r="I1700" s="3"/>
      <c r="J1700" s="3"/>
      <c r="K1700" s="3"/>
      <c r="L1700" s="3"/>
      <c r="M1700" s="3"/>
    </row>
    <row r="1701" spans="2:13" x14ac:dyDescent="0.25">
      <c r="B1701" s="3"/>
      <c r="C1701" s="3"/>
      <c r="D1701" s="3"/>
      <c r="E1701" s="3"/>
      <c r="F1701" s="3"/>
      <c r="G1701" s="3"/>
      <c r="H1701" s="3"/>
      <c r="I1701" s="3"/>
      <c r="J1701" s="3"/>
      <c r="K1701" s="3"/>
      <c r="L1701" s="3"/>
      <c r="M1701" s="3"/>
    </row>
    <row r="1702" spans="2:13" x14ac:dyDescent="0.25">
      <c r="B1702" s="3"/>
      <c r="C1702" s="3"/>
      <c r="D1702" s="3"/>
      <c r="E1702" s="3"/>
      <c r="F1702" s="3"/>
      <c r="G1702" s="3"/>
      <c r="H1702" s="3"/>
      <c r="I1702" s="3"/>
      <c r="J1702" s="3"/>
      <c r="K1702" s="3"/>
      <c r="L1702" s="3"/>
      <c r="M1702" s="3"/>
    </row>
    <row r="1703" spans="2:13" x14ac:dyDescent="0.25">
      <c r="B1703" s="3"/>
      <c r="C1703" s="3"/>
      <c r="D1703" s="3"/>
      <c r="E1703" s="3"/>
      <c r="F1703" s="3"/>
      <c r="G1703" s="3"/>
      <c r="H1703" s="3"/>
      <c r="I1703" s="3"/>
      <c r="J1703" s="3"/>
      <c r="K1703" s="3"/>
      <c r="L1703" s="3"/>
      <c r="M1703" s="3"/>
    </row>
    <row r="1704" spans="2:13" x14ac:dyDescent="0.25">
      <c r="B1704" s="3"/>
      <c r="C1704" s="3"/>
      <c r="D1704" s="3"/>
      <c r="E1704" s="3"/>
      <c r="F1704" s="3"/>
      <c r="G1704" s="3"/>
      <c r="H1704" s="3"/>
      <c r="I1704" s="3"/>
      <c r="J1704" s="3"/>
      <c r="K1704" s="3"/>
      <c r="L1704" s="3"/>
      <c r="M1704" s="3"/>
    </row>
    <row r="1705" spans="2:13" x14ac:dyDescent="0.25">
      <c r="B1705" s="3"/>
      <c r="C1705" s="3"/>
      <c r="D1705" s="3"/>
      <c r="E1705" s="3"/>
      <c r="F1705" s="3"/>
      <c r="G1705" s="3"/>
      <c r="H1705" s="3"/>
      <c r="I1705" s="3"/>
      <c r="J1705" s="3"/>
      <c r="K1705" s="3"/>
      <c r="L1705" s="3"/>
      <c r="M1705" s="3"/>
    </row>
    <row r="1706" spans="2:13" x14ac:dyDescent="0.25">
      <c r="B1706" s="3"/>
      <c r="C1706" s="3"/>
      <c r="D1706" s="3"/>
      <c r="E1706" s="3"/>
      <c r="F1706" s="3"/>
      <c r="G1706" s="3"/>
      <c r="H1706" s="3"/>
      <c r="I1706" s="3"/>
      <c r="J1706" s="3"/>
      <c r="K1706" s="3"/>
      <c r="L1706" s="3"/>
      <c r="M1706" s="3"/>
    </row>
    <row r="1707" spans="2:13" x14ac:dyDescent="0.25">
      <c r="B1707" s="3"/>
      <c r="C1707" s="3"/>
      <c r="D1707" s="3"/>
      <c r="E1707" s="3"/>
      <c r="F1707" s="3"/>
      <c r="G1707" s="3"/>
      <c r="H1707" s="3"/>
      <c r="I1707" s="3"/>
      <c r="J1707" s="3"/>
      <c r="K1707" s="3"/>
      <c r="L1707" s="3"/>
      <c r="M1707" s="3"/>
    </row>
    <row r="1708" spans="2:13" x14ac:dyDescent="0.25">
      <c r="B1708" s="3"/>
      <c r="C1708" s="3"/>
      <c r="D1708" s="3"/>
      <c r="E1708" s="3"/>
      <c r="F1708" s="3"/>
      <c r="G1708" s="3"/>
      <c r="H1708" s="3"/>
      <c r="I1708" s="3"/>
      <c r="J1708" s="3"/>
      <c r="K1708" s="3"/>
      <c r="L1708" s="3"/>
      <c r="M1708" s="3"/>
    </row>
    <row r="1709" spans="2:13" x14ac:dyDescent="0.25">
      <c r="B1709" s="3"/>
      <c r="C1709" s="3"/>
      <c r="D1709" s="3"/>
      <c r="E1709" s="3"/>
      <c r="F1709" s="3"/>
      <c r="G1709" s="3"/>
      <c r="H1709" s="3"/>
      <c r="I1709" s="3"/>
      <c r="J1709" s="3"/>
      <c r="K1709" s="3"/>
      <c r="L1709" s="3"/>
      <c r="M1709" s="3"/>
    </row>
    <row r="1710" spans="2:13" x14ac:dyDescent="0.25">
      <c r="B1710" s="3"/>
      <c r="C1710" s="3"/>
      <c r="D1710" s="3"/>
      <c r="E1710" s="3"/>
      <c r="F1710" s="3"/>
      <c r="G1710" s="3"/>
      <c r="H1710" s="3"/>
      <c r="I1710" s="3"/>
      <c r="J1710" s="3"/>
      <c r="K1710" s="3"/>
      <c r="L1710" s="3"/>
      <c r="M1710" s="3"/>
    </row>
    <row r="1711" spans="2:13" x14ac:dyDescent="0.25">
      <c r="B1711" s="3"/>
      <c r="C1711" s="3"/>
      <c r="D1711" s="3"/>
      <c r="E1711" s="3"/>
      <c r="F1711" s="3"/>
      <c r="G1711" s="3"/>
      <c r="H1711" s="3"/>
      <c r="I1711" s="3"/>
      <c r="J1711" s="3"/>
      <c r="K1711" s="3"/>
      <c r="L1711" s="3"/>
      <c r="M1711" s="3"/>
    </row>
    <row r="1712" spans="2:13" x14ac:dyDescent="0.25">
      <c r="B1712" s="3"/>
      <c r="C1712" s="3"/>
      <c r="D1712" s="3"/>
      <c r="E1712" s="3"/>
      <c r="F1712" s="3"/>
      <c r="G1712" s="3"/>
      <c r="H1712" s="3"/>
      <c r="I1712" s="3"/>
      <c r="J1712" s="3"/>
      <c r="K1712" s="3"/>
      <c r="L1712" s="3"/>
      <c r="M1712" s="3"/>
    </row>
    <row r="1713" spans="2:13" x14ac:dyDescent="0.25">
      <c r="B1713" s="3"/>
      <c r="C1713" s="3"/>
      <c r="D1713" s="3"/>
      <c r="E1713" s="3"/>
      <c r="F1713" s="3"/>
      <c r="G1713" s="3"/>
      <c r="H1713" s="3"/>
      <c r="I1713" s="3"/>
      <c r="J1713" s="3"/>
      <c r="K1713" s="3"/>
      <c r="L1713" s="3"/>
      <c r="M1713" s="3"/>
    </row>
    <row r="1714" spans="2:13" x14ac:dyDescent="0.25">
      <c r="B1714" s="3"/>
      <c r="C1714" s="3"/>
      <c r="D1714" s="3"/>
      <c r="E1714" s="3"/>
      <c r="F1714" s="3"/>
      <c r="G1714" s="3"/>
      <c r="H1714" s="3"/>
      <c r="I1714" s="3"/>
      <c r="J1714" s="3"/>
      <c r="K1714" s="3"/>
      <c r="L1714" s="3"/>
      <c r="M1714" s="3"/>
    </row>
    <row r="1715" spans="2:13" x14ac:dyDescent="0.25">
      <c r="B1715" s="3"/>
      <c r="C1715" s="3"/>
      <c r="D1715" s="3"/>
      <c r="E1715" s="3"/>
      <c r="F1715" s="3"/>
      <c r="G1715" s="3"/>
      <c r="H1715" s="3"/>
      <c r="I1715" s="3"/>
      <c r="J1715" s="3"/>
      <c r="K1715" s="3"/>
      <c r="L1715" s="3"/>
      <c r="M1715" s="3"/>
    </row>
    <row r="1716" spans="2:13" x14ac:dyDescent="0.25">
      <c r="B1716" s="3"/>
      <c r="C1716" s="3"/>
      <c r="D1716" s="3"/>
      <c r="E1716" s="3"/>
      <c r="F1716" s="3"/>
      <c r="G1716" s="3"/>
      <c r="H1716" s="3"/>
      <c r="I1716" s="3"/>
      <c r="J1716" s="3"/>
      <c r="K1716" s="3"/>
      <c r="L1716" s="3"/>
      <c r="M1716" s="3"/>
    </row>
    <row r="1717" spans="2:13" x14ac:dyDescent="0.25">
      <c r="B1717" s="3"/>
      <c r="C1717" s="3"/>
      <c r="D1717" s="3"/>
      <c r="E1717" s="3"/>
      <c r="F1717" s="3"/>
      <c r="G1717" s="3"/>
      <c r="H1717" s="3"/>
      <c r="I1717" s="3"/>
      <c r="J1717" s="3"/>
      <c r="K1717" s="3"/>
      <c r="L1717" s="3"/>
      <c r="M1717" s="3"/>
    </row>
    <row r="1718" spans="2:13" x14ac:dyDescent="0.25">
      <c r="B1718" s="3"/>
      <c r="C1718" s="3"/>
      <c r="D1718" s="3"/>
      <c r="E1718" s="3"/>
      <c r="F1718" s="3"/>
      <c r="G1718" s="3"/>
      <c r="H1718" s="3"/>
      <c r="I1718" s="3"/>
      <c r="J1718" s="3"/>
      <c r="K1718" s="3"/>
      <c r="L1718" s="3"/>
      <c r="M1718" s="3"/>
    </row>
    <row r="1719" spans="2:13" x14ac:dyDescent="0.25">
      <c r="B1719" s="3"/>
      <c r="C1719" s="3"/>
      <c r="D1719" s="3"/>
      <c r="E1719" s="3"/>
      <c r="F1719" s="3"/>
      <c r="G1719" s="3"/>
      <c r="H1719" s="3"/>
      <c r="I1719" s="3"/>
      <c r="J1719" s="3"/>
      <c r="K1719" s="3"/>
      <c r="L1719" s="3"/>
      <c r="M1719" s="3"/>
    </row>
    <row r="1720" spans="2:13" x14ac:dyDescent="0.25">
      <c r="B1720" s="3"/>
      <c r="C1720" s="3"/>
      <c r="D1720" s="3"/>
      <c r="E1720" s="3"/>
      <c r="F1720" s="3"/>
      <c r="G1720" s="3"/>
      <c r="H1720" s="3"/>
      <c r="I1720" s="3"/>
      <c r="J1720" s="3"/>
      <c r="K1720" s="3"/>
      <c r="L1720" s="3"/>
      <c r="M1720" s="3"/>
    </row>
    <row r="1721" spans="2:13" x14ac:dyDescent="0.25">
      <c r="B1721" s="3"/>
      <c r="C1721" s="3"/>
      <c r="D1721" s="3"/>
      <c r="E1721" s="3"/>
      <c r="F1721" s="3"/>
      <c r="G1721" s="3"/>
      <c r="H1721" s="3"/>
      <c r="I1721" s="3"/>
      <c r="J1721" s="3"/>
      <c r="K1721" s="3"/>
      <c r="L1721" s="3"/>
      <c r="M1721" s="3"/>
    </row>
    <row r="1722" spans="2:13" x14ac:dyDescent="0.25">
      <c r="B1722" s="3"/>
      <c r="C1722" s="3"/>
      <c r="D1722" s="3"/>
      <c r="E1722" s="3"/>
      <c r="F1722" s="3"/>
      <c r="G1722" s="3"/>
      <c r="H1722" s="3"/>
      <c r="I1722" s="3"/>
      <c r="J1722" s="3"/>
      <c r="K1722" s="3"/>
      <c r="L1722" s="3"/>
      <c r="M1722" s="3"/>
    </row>
    <row r="1723" spans="2:13" x14ac:dyDescent="0.25">
      <c r="B1723" s="3"/>
      <c r="C1723" s="3"/>
      <c r="D1723" s="3"/>
      <c r="E1723" s="3"/>
      <c r="F1723" s="3"/>
      <c r="G1723" s="3"/>
      <c r="H1723" s="3"/>
      <c r="I1723" s="3"/>
      <c r="J1723" s="3"/>
      <c r="K1723" s="3"/>
      <c r="L1723" s="3"/>
      <c r="M1723" s="3"/>
    </row>
    <row r="1724" spans="2:13" x14ac:dyDescent="0.25">
      <c r="B1724" s="3"/>
      <c r="C1724" s="3"/>
      <c r="D1724" s="3"/>
      <c r="E1724" s="3"/>
      <c r="F1724" s="3"/>
      <c r="G1724" s="3"/>
      <c r="H1724" s="3"/>
      <c r="I1724" s="3"/>
      <c r="J1724" s="3"/>
      <c r="K1724" s="3"/>
      <c r="L1724" s="3"/>
      <c r="M1724" s="3"/>
    </row>
    <row r="1725" spans="2:13" x14ac:dyDescent="0.25">
      <c r="B1725" s="3"/>
      <c r="C1725" s="3"/>
      <c r="D1725" s="3"/>
      <c r="E1725" s="3"/>
      <c r="F1725" s="3"/>
      <c r="G1725" s="3"/>
      <c r="H1725" s="3"/>
      <c r="I1725" s="3"/>
      <c r="J1725" s="3"/>
      <c r="K1725" s="3"/>
      <c r="L1725" s="3"/>
      <c r="M1725" s="3"/>
    </row>
    <row r="1726" spans="2:13" x14ac:dyDescent="0.25">
      <c r="B1726" s="3"/>
      <c r="C1726" s="3"/>
      <c r="D1726" s="3"/>
      <c r="E1726" s="3"/>
      <c r="F1726" s="3"/>
      <c r="G1726" s="3"/>
      <c r="H1726" s="3"/>
      <c r="I1726" s="3"/>
      <c r="J1726" s="3"/>
      <c r="K1726" s="3"/>
      <c r="L1726" s="3"/>
      <c r="M1726" s="3"/>
    </row>
    <row r="1727" spans="2:13" x14ac:dyDescent="0.25">
      <c r="B1727" s="3"/>
      <c r="C1727" s="3"/>
      <c r="D1727" s="3"/>
      <c r="E1727" s="3"/>
      <c r="F1727" s="3"/>
      <c r="G1727" s="3"/>
      <c r="H1727" s="3"/>
      <c r="I1727" s="3"/>
      <c r="J1727" s="3"/>
      <c r="K1727" s="3"/>
      <c r="L1727" s="3"/>
      <c r="M1727" s="3"/>
    </row>
    <row r="1728" spans="2:13" x14ac:dyDescent="0.25">
      <c r="B1728" s="3"/>
      <c r="C1728" s="3"/>
      <c r="D1728" s="3"/>
      <c r="E1728" s="3"/>
      <c r="F1728" s="3"/>
      <c r="G1728" s="3"/>
      <c r="H1728" s="3"/>
      <c r="I1728" s="3"/>
      <c r="J1728" s="3"/>
      <c r="K1728" s="3"/>
      <c r="L1728" s="3"/>
      <c r="M1728" s="3"/>
    </row>
    <row r="1729" spans="2:13" x14ac:dyDescent="0.25">
      <c r="B1729" s="3"/>
      <c r="C1729" s="3"/>
      <c r="D1729" s="3"/>
      <c r="E1729" s="3"/>
      <c r="F1729" s="3"/>
      <c r="G1729" s="3"/>
      <c r="H1729" s="3"/>
      <c r="I1729" s="3"/>
      <c r="J1729" s="3"/>
      <c r="K1729" s="3"/>
      <c r="L1729" s="3"/>
      <c r="M1729" s="3"/>
    </row>
    <row r="1730" spans="2:13" x14ac:dyDescent="0.25">
      <c r="B1730" s="3"/>
      <c r="C1730" s="3"/>
      <c r="D1730" s="3"/>
      <c r="E1730" s="3"/>
      <c r="F1730" s="3"/>
      <c r="G1730" s="3"/>
      <c r="H1730" s="3"/>
      <c r="I1730" s="3"/>
      <c r="J1730" s="3"/>
      <c r="K1730" s="3"/>
      <c r="L1730" s="3"/>
      <c r="M1730" s="3"/>
    </row>
    <row r="1731" spans="2:13" x14ac:dyDescent="0.25">
      <c r="B1731" s="3"/>
      <c r="C1731" s="3"/>
      <c r="D1731" s="3"/>
      <c r="E1731" s="3"/>
      <c r="F1731" s="3"/>
      <c r="G1731" s="3"/>
      <c r="H1731" s="3"/>
      <c r="I1731" s="3"/>
      <c r="J1731" s="3"/>
      <c r="K1731" s="3"/>
      <c r="L1731" s="3"/>
      <c r="M1731" s="3"/>
    </row>
    <row r="1732" spans="2:13" x14ac:dyDescent="0.25">
      <c r="B1732" s="3"/>
      <c r="C1732" s="3"/>
      <c r="D1732" s="3"/>
      <c r="E1732" s="3"/>
      <c r="F1732" s="3"/>
      <c r="G1732" s="3"/>
      <c r="H1732" s="3"/>
      <c r="I1732" s="3"/>
      <c r="J1732" s="3"/>
      <c r="K1732" s="3"/>
      <c r="L1732" s="3"/>
      <c r="M1732" s="3"/>
    </row>
    <row r="1733" spans="2:13" x14ac:dyDescent="0.25">
      <c r="B1733" s="3"/>
      <c r="C1733" s="3"/>
      <c r="D1733" s="3"/>
      <c r="E1733" s="3"/>
      <c r="F1733" s="3"/>
      <c r="G1733" s="3"/>
      <c r="H1733" s="3"/>
      <c r="I1733" s="3"/>
      <c r="J1733" s="3"/>
      <c r="K1733" s="3"/>
      <c r="L1733" s="3"/>
      <c r="M1733" s="3"/>
    </row>
    <row r="1734" spans="2:13" x14ac:dyDescent="0.25">
      <c r="B1734" s="3"/>
      <c r="C1734" s="3"/>
      <c r="D1734" s="3"/>
      <c r="E1734" s="3"/>
      <c r="F1734" s="3"/>
      <c r="G1734" s="3"/>
      <c r="H1734" s="3"/>
      <c r="I1734" s="3"/>
      <c r="J1734" s="3"/>
      <c r="K1734" s="3"/>
      <c r="L1734" s="3"/>
      <c r="M1734" s="3"/>
    </row>
    <row r="1735" spans="2:13" x14ac:dyDescent="0.25">
      <c r="B1735" s="3"/>
      <c r="C1735" s="3"/>
      <c r="D1735" s="3"/>
      <c r="E1735" s="3"/>
      <c r="F1735" s="3"/>
      <c r="G1735" s="3"/>
      <c r="H1735" s="3"/>
      <c r="I1735" s="3"/>
      <c r="J1735" s="3"/>
      <c r="K1735" s="3"/>
      <c r="L1735" s="3"/>
      <c r="M1735" s="3"/>
    </row>
    <row r="1736" spans="2:13" x14ac:dyDescent="0.25">
      <c r="B1736" s="3"/>
      <c r="C1736" s="3"/>
      <c r="D1736" s="3"/>
      <c r="E1736" s="3"/>
      <c r="F1736" s="3"/>
      <c r="G1736" s="3"/>
      <c r="H1736" s="3"/>
      <c r="I1736" s="3"/>
      <c r="J1736" s="3"/>
      <c r="K1736" s="3"/>
      <c r="L1736" s="3"/>
      <c r="M1736" s="3"/>
    </row>
    <row r="1737" spans="2:13" x14ac:dyDescent="0.25">
      <c r="B1737" s="3"/>
      <c r="C1737" s="3"/>
      <c r="D1737" s="3"/>
      <c r="E1737" s="3"/>
      <c r="F1737" s="3"/>
      <c r="G1737" s="3"/>
      <c r="H1737" s="3"/>
      <c r="I1737" s="3"/>
      <c r="J1737" s="3"/>
      <c r="K1737" s="3"/>
      <c r="L1737" s="3"/>
      <c r="M1737" s="3"/>
    </row>
    <row r="1738" spans="2:13" x14ac:dyDescent="0.25">
      <c r="B1738" s="3"/>
      <c r="C1738" s="3"/>
      <c r="D1738" s="3"/>
      <c r="E1738" s="3"/>
      <c r="F1738" s="3"/>
      <c r="G1738" s="3"/>
      <c r="H1738" s="3"/>
      <c r="I1738" s="3"/>
      <c r="J1738" s="3"/>
      <c r="K1738" s="3"/>
      <c r="L1738" s="3"/>
      <c r="M1738" s="3"/>
    </row>
    <row r="1739" spans="2:13" x14ac:dyDescent="0.25">
      <c r="B1739" s="3"/>
      <c r="C1739" s="3"/>
      <c r="D1739" s="3"/>
      <c r="E1739" s="3"/>
      <c r="F1739" s="3"/>
      <c r="G1739" s="3"/>
      <c r="H1739" s="3"/>
      <c r="I1739" s="3"/>
      <c r="J1739" s="3"/>
      <c r="K1739" s="3"/>
      <c r="L1739" s="3"/>
      <c r="M1739" s="3"/>
    </row>
    <row r="1740" spans="2:13" x14ac:dyDescent="0.25">
      <c r="B1740" s="3"/>
      <c r="C1740" s="3"/>
      <c r="D1740" s="3"/>
      <c r="E1740" s="3"/>
      <c r="F1740" s="3"/>
      <c r="G1740" s="3"/>
      <c r="H1740" s="3"/>
      <c r="I1740" s="3"/>
      <c r="J1740" s="3"/>
      <c r="K1740" s="3"/>
      <c r="L1740" s="3"/>
      <c r="M1740" s="3"/>
    </row>
    <row r="1741" spans="2:13" x14ac:dyDescent="0.25">
      <c r="B1741" s="3"/>
      <c r="C1741" s="3"/>
      <c r="D1741" s="3"/>
      <c r="E1741" s="3"/>
      <c r="F1741" s="3"/>
      <c r="G1741" s="3"/>
      <c r="H1741" s="3"/>
      <c r="I1741" s="3"/>
      <c r="J1741" s="3"/>
      <c r="K1741" s="3"/>
      <c r="L1741" s="3"/>
      <c r="M1741" s="3"/>
    </row>
    <row r="1742" spans="2:13" x14ac:dyDescent="0.25">
      <c r="B1742" s="3"/>
      <c r="C1742" s="3"/>
      <c r="D1742" s="3"/>
      <c r="E1742" s="3"/>
      <c r="F1742" s="3"/>
      <c r="G1742" s="3"/>
      <c r="H1742" s="3"/>
      <c r="I1742" s="3"/>
      <c r="J1742" s="3"/>
      <c r="K1742" s="3"/>
      <c r="L1742" s="3"/>
      <c r="M1742" s="3"/>
    </row>
    <row r="1743" spans="2:13" x14ac:dyDescent="0.25">
      <c r="B1743" s="3"/>
      <c r="C1743" s="3"/>
      <c r="D1743" s="3"/>
      <c r="E1743" s="3"/>
      <c r="F1743" s="3"/>
      <c r="G1743" s="3"/>
      <c r="H1743" s="3"/>
      <c r="I1743" s="3"/>
      <c r="J1743" s="3"/>
      <c r="K1743" s="3"/>
      <c r="L1743" s="3"/>
      <c r="M1743" s="3"/>
    </row>
    <row r="1744" spans="2:13" x14ac:dyDescent="0.25">
      <c r="B1744" s="3"/>
      <c r="C1744" s="3"/>
      <c r="D1744" s="3"/>
      <c r="E1744" s="3"/>
      <c r="F1744" s="3"/>
      <c r="G1744" s="3"/>
      <c r="H1744" s="3"/>
      <c r="I1744" s="3"/>
      <c r="J1744" s="3"/>
      <c r="K1744" s="3"/>
      <c r="L1744" s="3"/>
      <c r="M1744" s="3"/>
    </row>
    <row r="1745" spans="2:13" x14ac:dyDescent="0.25">
      <c r="B1745" s="3"/>
      <c r="C1745" s="3"/>
      <c r="D1745" s="3"/>
      <c r="E1745" s="3"/>
      <c r="F1745" s="3"/>
      <c r="G1745" s="3"/>
      <c r="H1745" s="3"/>
      <c r="I1745" s="3"/>
      <c r="J1745" s="3"/>
      <c r="K1745" s="3"/>
      <c r="L1745" s="3"/>
      <c r="M1745" s="3"/>
    </row>
    <row r="1746" spans="2:13" x14ac:dyDescent="0.25">
      <c r="B1746" s="3"/>
      <c r="C1746" s="3"/>
      <c r="D1746" s="3"/>
      <c r="E1746" s="3"/>
      <c r="F1746" s="3"/>
      <c r="G1746" s="3"/>
      <c r="H1746" s="3"/>
      <c r="I1746" s="3"/>
      <c r="J1746" s="3"/>
      <c r="K1746" s="3"/>
      <c r="L1746" s="3"/>
      <c r="M1746" s="3"/>
    </row>
    <row r="1747" spans="2:13" x14ac:dyDescent="0.25">
      <c r="B1747" s="3"/>
      <c r="C1747" s="3"/>
      <c r="D1747" s="3"/>
      <c r="E1747" s="3"/>
      <c r="F1747" s="3"/>
      <c r="G1747" s="3"/>
      <c r="H1747" s="3"/>
      <c r="I1747" s="3"/>
      <c r="J1747" s="3"/>
      <c r="K1747" s="3"/>
      <c r="L1747" s="3"/>
      <c r="M1747" s="3"/>
    </row>
    <row r="1748" spans="2:13" x14ac:dyDescent="0.25">
      <c r="B1748" s="3"/>
      <c r="C1748" s="3"/>
      <c r="D1748" s="3"/>
      <c r="E1748" s="3"/>
      <c r="F1748" s="3"/>
      <c r="G1748" s="3"/>
      <c r="H1748" s="3"/>
      <c r="I1748" s="3"/>
      <c r="J1748" s="3"/>
      <c r="K1748" s="3"/>
      <c r="L1748" s="3"/>
      <c r="M1748" s="3"/>
    </row>
    <row r="1749" spans="2:13" x14ac:dyDescent="0.25">
      <c r="B1749" s="3"/>
      <c r="C1749" s="3"/>
      <c r="D1749" s="3"/>
      <c r="E1749" s="3"/>
      <c r="F1749" s="3"/>
      <c r="G1749" s="3"/>
      <c r="H1749" s="3"/>
      <c r="I1749" s="3"/>
      <c r="J1749" s="3"/>
      <c r="K1749" s="3"/>
      <c r="L1749" s="3"/>
      <c r="M1749" s="3"/>
    </row>
    <row r="1750" spans="2:13" x14ac:dyDescent="0.25">
      <c r="B1750" s="3"/>
      <c r="C1750" s="3"/>
      <c r="D1750" s="3"/>
      <c r="E1750" s="3"/>
      <c r="F1750" s="3"/>
      <c r="G1750" s="3"/>
      <c r="H1750" s="3"/>
      <c r="I1750" s="3"/>
      <c r="J1750" s="3"/>
      <c r="K1750" s="3"/>
      <c r="L1750" s="3"/>
      <c r="M1750" s="3"/>
    </row>
    <row r="1751" spans="2:13" x14ac:dyDescent="0.25">
      <c r="B1751" s="3"/>
      <c r="C1751" s="3"/>
      <c r="D1751" s="3"/>
      <c r="E1751" s="3"/>
      <c r="F1751" s="3"/>
      <c r="G1751" s="3"/>
      <c r="H1751" s="3"/>
      <c r="I1751" s="3"/>
      <c r="J1751" s="3"/>
      <c r="K1751" s="3"/>
      <c r="L1751" s="3"/>
      <c r="M1751" s="3"/>
    </row>
    <row r="1752" spans="2:13" x14ac:dyDescent="0.25">
      <c r="B1752" s="3"/>
      <c r="C1752" s="3"/>
      <c r="D1752" s="3"/>
      <c r="E1752" s="3"/>
      <c r="F1752" s="3"/>
      <c r="G1752" s="3"/>
      <c r="H1752" s="3"/>
      <c r="I1752" s="3"/>
      <c r="J1752" s="3"/>
      <c r="K1752" s="3"/>
      <c r="L1752" s="3"/>
      <c r="M1752" s="3"/>
    </row>
    <row r="1753" spans="2:13" x14ac:dyDescent="0.25">
      <c r="B1753" s="3"/>
      <c r="C1753" s="3"/>
      <c r="D1753" s="3"/>
      <c r="E1753" s="3"/>
      <c r="F1753" s="3"/>
      <c r="G1753" s="3"/>
      <c r="H1753" s="3"/>
      <c r="I1753" s="3"/>
      <c r="J1753" s="3"/>
      <c r="K1753" s="3"/>
      <c r="L1753" s="3"/>
      <c r="M1753" s="3"/>
    </row>
    <row r="1754" spans="2:13" x14ac:dyDescent="0.25">
      <c r="B1754" s="3"/>
      <c r="C1754" s="3"/>
      <c r="D1754" s="3"/>
      <c r="E1754" s="3"/>
      <c r="F1754" s="3"/>
      <c r="G1754" s="3"/>
      <c r="H1754" s="3"/>
      <c r="I1754" s="3"/>
      <c r="J1754" s="3"/>
      <c r="K1754" s="3"/>
      <c r="L1754" s="3"/>
      <c r="M1754" s="3"/>
    </row>
    <row r="1755" spans="2:13" x14ac:dyDescent="0.25">
      <c r="B1755" s="3"/>
      <c r="C1755" s="3"/>
      <c r="D1755" s="3"/>
      <c r="E1755" s="3"/>
      <c r="F1755" s="3"/>
      <c r="G1755" s="3"/>
      <c r="H1755" s="3"/>
      <c r="I1755" s="3"/>
      <c r="J1755" s="3"/>
      <c r="K1755" s="3"/>
      <c r="L1755" s="3"/>
      <c r="M1755" s="3"/>
    </row>
    <row r="1756" spans="2:13" x14ac:dyDescent="0.25">
      <c r="B1756" s="3"/>
      <c r="C1756" s="3"/>
      <c r="D1756" s="3"/>
      <c r="E1756" s="3"/>
      <c r="F1756" s="3"/>
      <c r="G1756" s="3"/>
      <c r="H1756" s="3"/>
      <c r="I1756" s="3"/>
      <c r="J1756" s="3"/>
      <c r="K1756" s="3"/>
      <c r="L1756" s="3"/>
      <c r="M1756" s="3"/>
    </row>
    <row r="1757" spans="2:13" x14ac:dyDescent="0.25">
      <c r="B1757" s="3"/>
      <c r="C1757" s="3"/>
      <c r="D1757" s="3"/>
      <c r="E1757" s="3"/>
      <c r="F1757" s="3"/>
      <c r="G1757" s="3"/>
      <c r="H1757" s="3"/>
      <c r="I1757" s="3"/>
      <c r="J1757" s="3"/>
      <c r="K1757" s="3"/>
      <c r="L1757" s="3"/>
      <c r="M1757" s="3"/>
    </row>
    <row r="1758" spans="2:13" x14ac:dyDescent="0.25">
      <c r="B1758" s="3"/>
      <c r="C1758" s="3"/>
      <c r="D1758" s="3"/>
      <c r="E1758" s="3"/>
      <c r="F1758" s="3"/>
      <c r="G1758" s="3"/>
      <c r="H1758" s="3"/>
      <c r="I1758" s="3"/>
      <c r="J1758" s="3"/>
      <c r="K1758" s="3"/>
      <c r="L1758" s="3"/>
      <c r="M1758" s="3"/>
    </row>
    <row r="1759" spans="2:13" x14ac:dyDescent="0.25">
      <c r="B1759" s="3"/>
      <c r="C1759" s="3"/>
      <c r="D1759" s="3"/>
      <c r="E1759" s="3"/>
      <c r="F1759" s="3"/>
      <c r="G1759" s="3"/>
      <c r="H1759" s="3"/>
      <c r="I1759" s="3"/>
      <c r="J1759" s="3"/>
      <c r="K1759" s="3"/>
      <c r="L1759" s="3"/>
      <c r="M1759" s="3"/>
    </row>
    <row r="1760" spans="2:13" x14ac:dyDescent="0.25">
      <c r="B1760" s="3"/>
      <c r="C1760" s="3"/>
      <c r="D1760" s="3"/>
      <c r="E1760" s="3"/>
      <c r="F1760" s="3"/>
      <c r="G1760" s="3"/>
      <c r="H1760" s="3"/>
      <c r="I1760" s="3"/>
      <c r="J1760" s="3"/>
      <c r="K1760" s="3"/>
      <c r="L1760" s="3"/>
      <c r="M1760" s="3"/>
    </row>
    <row r="1761" spans="2:13" x14ac:dyDescent="0.25">
      <c r="B1761" s="3"/>
      <c r="C1761" s="3"/>
      <c r="D1761" s="3"/>
      <c r="E1761" s="3"/>
      <c r="F1761" s="3"/>
      <c r="G1761" s="3"/>
      <c r="H1761" s="3"/>
      <c r="I1761" s="3"/>
      <c r="J1761" s="3"/>
      <c r="K1761" s="3"/>
      <c r="L1761" s="3"/>
      <c r="M1761" s="3"/>
    </row>
    <row r="1762" spans="2:13" x14ac:dyDescent="0.25">
      <c r="B1762" s="3"/>
      <c r="C1762" s="3"/>
      <c r="D1762" s="3"/>
      <c r="E1762" s="3"/>
      <c r="F1762" s="3"/>
      <c r="G1762" s="3"/>
      <c r="H1762" s="3"/>
      <c r="I1762" s="3"/>
      <c r="J1762" s="3"/>
      <c r="K1762" s="3"/>
      <c r="L1762" s="3"/>
      <c r="M1762" s="3"/>
    </row>
    <row r="1763" spans="2:13" x14ac:dyDescent="0.25">
      <c r="B1763" s="3"/>
      <c r="C1763" s="3"/>
      <c r="D1763" s="3"/>
      <c r="E1763" s="3"/>
      <c r="F1763" s="3"/>
      <c r="G1763" s="3"/>
      <c r="H1763" s="3"/>
      <c r="I1763" s="3"/>
      <c r="J1763" s="3"/>
      <c r="K1763" s="3"/>
      <c r="L1763" s="3"/>
      <c r="M1763" s="3"/>
    </row>
    <row r="1764" spans="2:13" x14ac:dyDescent="0.25">
      <c r="B1764" s="3"/>
      <c r="C1764" s="3"/>
      <c r="D1764" s="3"/>
      <c r="E1764" s="3"/>
      <c r="F1764" s="3"/>
      <c r="G1764" s="3"/>
      <c r="H1764" s="3"/>
      <c r="I1764" s="3"/>
      <c r="J1764" s="3"/>
      <c r="K1764" s="3"/>
      <c r="L1764" s="3"/>
      <c r="M1764" s="3"/>
    </row>
    <row r="1765" spans="2:13" x14ac:dyDescent="0.25">
      <c r="B1765" s="3"/>
      <c r="C1765" s="3"/>
      <c r="D1765" s="3"/>
      <c r="E1765" s="3"/>
      <c r="F1765" s="3"/>
      <c r="G1765" s="3"/>
      <c r="H1765" s="3"/>
      <c r="I1765" s="3"/>
      <c r="J1765" s="3"/>
      <c r="K1765" s="3"/>
      <c r="L1765" s="3"/>
      <c r="M1765" s="3"/>
    </row>
    <row r="1766" spans="2:13" x14ac:dyDescent="0.25">
      <c r="B1766" s="3"/>
      <c r="C1766" s="3"/>
      <c r="D1766" s="3"/>
      <c r="E1766" s="3"/>
      <c r="F1766" s="3"/>
      <c r="G1766" s="3"/>
      <c r="H1766" s="3"/>
      <c r="I1766" s="3"/>
      <c r="J1766" s="3"/>
      <c r="K1766" s="3"/>
      <c r="L1766" s="3"/>
      <c r="M1766" s="3"/>
    </row>
    <row r="1767" spans="2:13" x14ac:dyDescent="0.25">
      <c r="B1767" s="3"/>
      <c r="C1767" s="3"/>
      <c r="D1767" s="3"/>
      <c r="E1767" s="3"/>
      <c r="F1767" s="3"/>
      <c r="G1767" s="3"/>
      <c r="H1767" s="3"/>
      <c r="I1767" s="3"/>
      <c r="J1767" s="3"/>
      <c r="K1767" s="3"/>
      <c r="L1767" s="3"/>
      <c r="M1767" s="3"/>
    </row>
    <row r="1768" spans="2:13" x14ac:dyDescent="0.25">
      <c r="B1768" s="3"/>
      <c r="C1768" s="3"/>
      <c r="D1768" s="3"/>
      <c r="E1768" s="3"/>
      <c r="F1768" s="3"/>
      <c r="G1768" s="3"/>
      <c r="H1768" s="3"/>
      <c r="I1768" s="3"/>
      <c r="J1768" s="3"/>
      <c r="K1768" s="3"/>
      <c r="L1768" s="3"/>
      <c r="M1768" s="3"/>
    </row>
    <row r="1769" spans="2:13" x14ac:dyDescent="0.25">
      <c r="B1769" s="3"/>
      <c r="C1769" s="3"/>
      <c r="D1769" s="3"/>
      <c r="E1769" s="3"/>
      <c r="F1769" s="3"/>
      <c r="G1769" s="3"/>
      <c r="H1769" s="3"/>
      <c r="I1769" s="3"/>
      <c r="J1769" s="3"/>
      <c r="K1769" s="3"/>
      <c r="L1769" s="3"/>
      <c r="M1769" s="3"/>
    </row>
    <row r="1770" spans="2:13" x14ac:dyDescent="0.25">
      <c r="B1770" s="3"/>
      <c r="C1770" s="3"/>
      <c r="D1770" s="3"/>
      <c r="E1770" s="3"/>
      <c r="F1770" s="3"/>
      <c r="G1770" s="3"/>
      <c r="H1770" s="3"/>
      <c r="I1770" s="3"/>
      <c r="J1770" s="3"/>
      <c r="K1770" s="3"/>
      <c r="L1770" s="3"/>
      <c r="M1770" s="3"/>
    </row>
    <row r="1771" spans="2:13" x14ac:dyDescent="0.25">
      <c r="B1771" s="3"/>
      <c r="C1771" s="3"/>
      <c r="D1771" s="3"/>
      <c r="E1771" s="3"/>
      <c r="F1771" s="3"/>
      <c r="G1771" s="3"/>
      <c r="H1771" s="3"/>
      <c r="I1771" s="3"/>
      <c r="J1771" s="3"/>
      <c r="K1771" s="3"/>
      <c r="L1771" s="3"/>
      <c r="M1771" s="3"/>
    </row>
    <row r="1772" spans="2:13" x14ac:dyDescent="0.25">
      <c r="B1772" s="3"/>
      <c r="C1772" s="3"/>
      <c r="D1772" s="3"/>
      <c r="E1772" s="3"/>
      <c r="F1772" s="3"/>
      <c r="G1772" s="3"/>
      <c r="H1772" s="3"/>
      <c r="I1772" s="3"/>
      <c r="J1772" s="3"/>
      <c r="K1772" s="3"/>
      <c r="L1772" s="3"/>
      <c r="M1772" s="3"/>
    </row>
    <row r="1773" spans="2:13" x14ac:dyDescent="0.25">
      <c r="B1773" s="3"/>
      <c r="C1773" s="3"/>
      <c r="D1773" s="3"/>
      <c r="E1773" s="3"/>
      <c r="F1773" s="3"/>
      <c r="G1773" s="3"/>
      <c r="H1773" s="3"/>
      <c r="I1773" s="3"/>
      <c r="J1773" s="3"/>
      <c r="K1773" s="3"/>
      <c r="L1773" s="3"/>
      <c r="M1773" s="3"/>
    </row>
    <row r="1774" spans="2:13" x14ac:dyDescent="0.25">
      <c r="B1774" s="3"/>
      <c r="C1774" s="3"/>
      <c r="D1774" s="3"/>
      <c r="E1774" s="3"/>
      <c r="F1774" s="3"/>
      <c r="G1774" s="3"/>
      <c r="H1774" s="3"/>
      <c r="I1774" s="3"/>
      <c r="J1774" s="3"/>
      <c r="K1774" s="3"/>
      <c r="L1774" s="3"/>
      <c r="M1774" s="3"/>
    </row>
    <row r="1775" spans="2:13" x14ac:dyDescent="0.25">
      <c r="B1775" s="3"/>
      <c r="C1775" s="3"/>
      <c r="D1775" s="3"/>
      <c r="E1775" s="3"/>
      <c r="F1775" s="3"/>
      <c r="G1775" s="3"/>
      <c r="H1775" s="3"/>
      <c r="I1775" s="3"/>
      <c r="J1775" s="3"/>
      <c r="K1775" s="3"/>
      <c r="L1775" s="3"/>
      <c r="M1775" s="3"/>
    </row>
    <row r="1776" spans="2:13" x14ac:dyDescent="0.25">
      <c r="B1776" s="3"/>
      <c r="C1776" s="3"/>
      <c r="D1776" s="3"/>
      <c r="E1776" s="3"/>
      <c r="F1776" s="3"/>
      <c r="G1776" s="3"/>
      <c r="H1776" s="3"/>
      <c r="I1776" s="3"/>
      <c r="J1776" s="3"/>
      <c r="K1776" s="3"/>
      <c r="L1776" s="3"/>
      <c r="M1776" s="3"/>
    </row>
    <row r="1777" spans="2:13" x14ac:dyDescent="0.25">
      <c r="B1777" s="3"/>
      <c r="C1777" s="3"/>
      <c r="D1777" s="3"/>
      <c r="E1777" s="3"/>
      <c r="F1777" s="3"/>
      <c r="G1777" s="3"/>
      <c r="H1777" s="3"/>
      <c r="I1777" s="3"/>
      <c r="J1777" s="3"/>
      <c r="K1777" s="3"/>
      <c r="L1777" s="3"/>
      <c r="M1777" s="3"/>
    </row>
    <row r="1778" spans="2:13" x14ac:dyDescent="0.25">
      <c r="B1778" s="3"/>
      <c r="C1778" s="3"/>
      <c r="D1778" s="3"/>
      <c r="E1778" s="3"/>
      <c r="F1778" s="3"/>
      <c r="G1778" s="3"/>
      <c r="H1778" s="3"/>
      <c r="I1778" s="3"/>
      <c r="J1778" s="3"/>
      <c r="K1778" s="3"/>
      <c r="L1778" s="3"/>
      <c r="M1778" s="3"/>
    </row>
    <row r="1779" spans="2:13" x14ac:dyDescent="0.25">
      <c r="B1779" s="3"/>
      <c r="C1779" s="3"/>
      <c r="D1779" s="3"/>
      <c r="E1779" s="3"/>
      <c r="F1779" s="3"/>
      <c r="G1779" s="3"/>
      <c r="H1779" s="3"/>
      <c r="I1779" s="3"/>
      <c r="J1779" s="3"/>
      <c r="K1779" s="3"/>
      <c r="L1779" s="3"/>
      <c r="M1779" s="3"/>
    </row>
    <row r="1780" spans="2:13" x14ac:dyDescent="0.25">
      <c r="B1780" s="3"/>
      <c r="C1780" s="3"/>
      <c r="D1780" s="3"/>
      <c r="E1780" s="3"/>
      <c r="F1780" s="3"/>
      <c r="G1780" s="3"/>
      <c r="H1780" s="3"/>
      <c r="I1780" s="3"/>
      <c r="J1780" s="3"/>
      <c r="K1780" s="3"/>
      <c r="L1780" s="3"/>
      <c r="M1780" s="3"/>
    </row>
    <row r="1781" spans="2:13" x14ac:dyDescent="0.25">
      <c r="B1781" s="3"/>
      <c r="C1781" s="3"/>
      <c r="D1781" s="3"/>
      <c r="E1781" s="3"/>
      <c r="F1781" s="3"/>
      <c r="G1781" s="3"/>
      <c r="H1781" s="3"/>
      <c r="I1781" s="3"/>
      <c r="J1781" s="3"/>
      <c r="K1781" s="3"/>
      <c r="L1781" s="3"/>
      <c r="M1781" s="3"/>
    </row>
    <row r="1782" spans="2:13" x14ac:dyDescent="0.25">
      <c r="B1782" s="3"/>
      <c r="C1782" s="3"/>
      <c r="D1782" s="3"/>
      <c r="E1782" s="3"/>
      <c r="F1782" s="3"/>
      <c r="G1782" s="3"/>
      <c r="H1782" s="3"/>
      <c r="I1782" s="3"/>
      <c r="J1782" s="3"/>
      <c r="K1782" s="3"/>
      <c r="L1782" s="3"/>
      <c r="M1782" s="3"/>
    </row>
    <row r="1783" spans="2:13" x14ac:dyDescent="0.25">
      <c r="B1783" s="3"/>
      <c r="C1783" s="3"/>
      <c r="D1783" s="3"/>
      <c r="E1783" s="3"/>
      <c r="F1783" s="3"/>
      <c r="G1783" s="3"/>
      <c r="H1783" s="3"/>
      <c r="I1783" s="3"/>
      <c r="J1783" s="3"/>
      <c r="K1783" s="3"/>
      <c r="L1783" s="3"/>
      <c r="M1783" s="3"/>
    </row>
    <row r="1784" spans="2:13" x14ac:dyDescent="0.25">
      <c r="B1784" s="3"/>
      <c r="C1784" s="3"/>
      <c r="D1784" s="3"/>
      <c r="E1784" s="3"/>
      <c r="F1784" s="3"/>
      <c r="G1784" s="3"/>
      <c r="H1784" s="3"/>
      <c r="I1784" s="3"/>
      <c r="J1784" s="3"/>
      <c r="K1784" s="3"/>
      <c r="L1784" s="3"/>
      <c r="M1784" s="3"/>
    </row>
    <row r="1785" spans="2:13" x14ac:dyDescent="0.25">
      <c r="B1785" s="3"/>
      <c r="C1785" s="3"/>
      <c r="D1785" s="3"/>
      <c r="E1785" s="3"/>
      <c r="F1785" s="3"/>
      <c r="G1785" s="3"/>
      <c r="H1785" s="3"/>
      <c r="I1785" s="3"/>
      <c r="J1785" s="3"/>
      <c r="K1785" s="3"/>
      <c r="L1785" s="3"/>
      <c r="M1785" s="3"/>
    </row>
    <row r="1786" spans="2:13" x14ac:dyDescent="0.25">
      <c r="B1786" s="3"/>
      <c r="C1786" s="3"/>
      <c r="D1786" s="3"/>
      <c r="E1786" s="3"/>
      <c r="F1786" s="3"/>
      <c r="G1786" s="3"/>
      <c r="H1786" s="3"/>
      <c r="I1786" s="3"/>
      <c r="J1786" s="3"/>
      <c r="K1786" s="3"/>
      <c r="L1786" s="3"/>
      <c r="M1786" s="3"/>
    </row>
    <row r="1787" spans="2:13" x14ac:dyDescent="0.25">
      <c r="B1787" s="3"/>
      <c r="C1787" s="3"/>
      <c r="D1787" s="3"/>
      <c r="E1787" s="3"/>
      <c r="F1787" s="3"/>
      <c r="G1787" s="3"/>
      <c r="H1787" s="3"/>
      <c r="I1787" s="3"/>
      <c r="J1787" s="3"/>
      <c r="K1787" s="3"/>
      <c r="L1787" s="3"/>
      <c r="M1787" s="3"/>
    </row>
    <row r="1788" spans="2:13" x14ac:dyDescent="0.25">
      <c r="B1788" s="3"/>
      <c r="C1788" s="3"/>
      <c r="D1788" s="3"/>
      <c r="E1788" s="3"/>
      <c r="F1788" s="3"/>
      <c r="G1788" s="3"/>
      <c r="H1788" s="3"/>
      <c r="I1788" s="3"/>
      <c r="J1788" s="3"/>
      <c r="K1788" s="3"/>
      <c r="L1788" s="3"/>
      <c r="M1788" s="3"/>
    </row>
    <row r="1789" spans="2:13" x14ac:dyDescent="0.25">
      <c r="B1789" s="3"/>
      <c r="C1789" s="3"/>
      <c r="D1789" s="3"/>
      <c r="E1789" s="3"/>
      <c r="F1789" s="3"/>
      <c r="G1789" s="3"/>
      <c r="H1789" s="3"/>
      <c r="I1789" s="3"/>
      <c r="J1789" s="3"/>
      <c r="K1789" s="3"/>
      <c r="L1789" s="3"/>
      <c r="M1789" s="3"/>
    </row>
    <row r="1790" spans="2:13" x14ac:dyDescent="0.25">
      <c r="B1790" s="3"/>
      <c r="C1790" s="3"/>
      <c r="D1790" s="3"/>
      <c r="E1790" s="3"/>
      <c r="F1790" s="3"/>
      <c r="G1790" s="3"/>
      <c r="H1790" s="3"/>
      <c r="I1790" s="3"/>
      <c r="J1790" s="3"/>
      <c r="K1790" s="3"/>
      <c r="L1790" s="3"/>
      <c r="M1790" s="3"/>
    </row>
    <row r="1791" spans="2:13" x14ac:dyDescent="0.25">
      <c r="B1791" s="3"/>
      <c r="C1791" s="3"/>
      <c r="D1791" s="3"/>
      <c r="E1791" s="3"/>
      <c r="F1791" s="3"/>
      <c r="G1791" s="3"/>
      <c r="H1791" s="3"/>
      <c r="I1791" s="3"/>
      <c r="J1791" s="3"/>
      <c r="K1791" s="3"/>
      <c r="L1791" s="3"/>
      <c r="M1791" s="3"/>
    </row>
    <row r="1792" spans="2:13" x14ac:dyDescent="0.25">
      <c r="B1792" s="3"/>
      <c r="C1792" s="3"/>
      <c r="D1792" s="3"/>
      <c r="E1792" s="3"/>
      <c r="F1792" s="3"/>
      <c r="G1792" s="3"/>
      <c r="H1792" s="3"/>
      <c r="I1792" s="3"/>
      <c r="J1792" s="3"/>
      <c r="K1792" s="3"/>
      <c r="L1792" s="3"/>
      <c r="M1792" s="3"/>
    </row>
    <row r="1793" spans="2:13" x14ac:dyDescent="0.25">
      <c r="B1793" s="3"/>
      <c r="C1793" s="3"/>
      <c r="D1793" s="3"/>
      <c r="E1793" s="3"/>
      <c r="F1793" s="3"/>
      <c r="G1793" s="3"/>
      <c r="H1793" s="3"/>
      <c r="I1793" s="3"/>
      <c r="J1793" s="3"/>
      <c r="K1793" s="3"/>
      <c r="L1793" s="3"/>
      <c r="M1793" s="3"/>
    </row>
    <row r="1794" spans="2:13" x14ac:dyDescent="0.25">
      <c r="B1794" s="3"/>
      <c r="C1794" s="3"/>
      <c r="D1794" s="3"/>
      <c r="E1794" s="3"/>
      <c r="F1794" s="3"/>
      <c r="G1794" s="3"/>
      <c r="H1794" s="3"/>
      <c r="I1794" s="3"/>
      <c r="J1794" s="3"/>
      <c r="K1794" s="3"/>
      <c r="L1794" s="3"/>
      <c r="M1794" s="3"/>
    </row>
    <row r="1795" spans="2:13" x14ac:dyDescent="0.25">
      <c r="B1795" s="3"/>
      <c r="C1795" s="3"/>
      <c r="D1795" s="3"/>
      <c r="E1795" s="3"/>
      <c r="F1795" s="3"/>
      <c r="G1795" s="3"/>
      <c r="H1795" s="3"/>
      <c r="I1795" s="3"/>
      <c r="J1795" s="3"/>
      <c r="K1795" s="3"/>
      <c r="L1795" s="3"/>
      <c r="M1795" s="3"/>
    </row>
    <row r="1796" spans="2:13" x14ac:dyDescent="0.25">
      <c r="B1796" s="3"/>
      <c r="C1796" s="3"/>
      <c r="D1796" s="3"/>
      <c r="E1796" s="3"/>
      <c r="F1796" s="3"/>
      <c r="G1796" s="3"/>
      <c r="H1796" s="3"/>
      <c r="I1796" s="3"/>
      <c r="J1796" s="3"/>
      <c r="K1796" s="3"/>
      <c r="L1796" s="3"/>
      <c r="M1796" s="3"/>
    </row>
    <row r="1797" spans="2:13" x14ac:dyDescent="0.25">
      <c r="B1797" s="3"/>
      <c r="C1797" s="3"/>
      <c r="D1797" s="3"/>
      <c r="E1797" s="3"/>
      <c r="F1797" s="3"/>
      <c r="G1797" s="3"/>
      <c r="H1797" s="3"/>
      <c r="I1797" s="3"/>
      <c r="J1797" s="3"/>
      <c r="K1797" s="3"/>
      <c r="L1797" s="3"/>
      <c r="M1797" s="3"/>
    </row>
    <row r="1798" spans="2:13" x14ac:dyDescent="0.25">
      <c r="B1798" s="3"/>
      <c r="C1798" s="3"/>
      <c r="D1798" s="3"/>
      <c r="E1798" s="3"/>
      <c r="F1798" s="3"/>
      <c r="G1798" s="3"/>
      <c r="H1798" s="3"/>
      <c r="I1798" s="3"/>
      <c r="J1798" s="3"/>
      <c r="K1798" s="3"/>
      <c r="L1798" s="3"/>
      <c r="M1798" s="3"/>
    </row>
    <row r="1799" spans="2:13" x14ac:dyDescent="0.25">
      <c r="B1799" s="3"/>
      <c r="C1799" s="3"/>
      <c r="D1799" s="3"/>
      <c r="E1799" s="3"/>
      <c r="F1799" s="3"/>
      <c r="G1799" s="3"/>
      <c r="H1799" s="3"/>
      <c r="I1799" s="3"/>
      <c r="J1799" s="3"/>
      <c r="K1799" s="3"/>
      <c r="L1799" s="3"/>
      <c r="M1799" s="3"/>
    </row>
    <row r="1800" spans="2:13" x14ac:dyDescent="0.25">
      <c r="B1800" s="3"/>
      <c r="C1800" s="3"/>
      <c r="D1800" s="3"/>
      <c r="E1800" s="3"/>
      <c r="F1800" s="3"/>
      <c r="G1800" s="3"/>
      <c r="H1800" s="3"/>
      <c r="I1800" s="3"/>
      <c r="J1800" s="3"/>
      <c r="K1800" s="3"/>
      <c r="L1800" s="3"/>
      <c r="M1800" s="3"/>
    </row>
    <row r="1801" spans="2:13" x14ac:dyDescent="0.25">
      <c r="B1801" s="3"/>
      <c r="C1801" s="3"/>
      <c r="D1801" s="3"/>
      <c r="E1801" s="3"/>
      <c r="F1801" s="3"/>
      <c r="G1801" s="3"/>
      <c r="H1801" s="3"/>
      <c r="I1801" s="3"/>
      <c r="J1801" s="3"/>
      <c r="K1801" s="3"/>
      <c r="L1801" s="3"/>
      <c r="M1801" s="3"/>
    </row>
    <row r="1802" spans="2:13" x14ac:dyDescent="0.25">
      <c r="B1802" s="3"/>
      <c r="C1802" s="3"/>
      <c r="D1802" s="3"/>
      <c r="E1802" s="3"/>
      <c r="F1802" s="3"/>
      <c r="G1802" s="3"/>
      <c r="H1802" s="3"/>
      <c r="I1802" s="3"/>
      <c r="J1802" s="3"/>
      <c r="K1802" s="3"/>
      <c r="L1802" s="3"/>
      <c r="M1802" s="3"/>
    </row>
    <row r="1803" spans="2:13" x14ac:dyDescent="0.25">
      <c r="B1803" s="3"/>
      <c r="C1803" s="3"/>
      <c r="D1803" s="3"/>
      <c r="E1803" s="3"/>
      <c r="F1803" s="3"/>
      <c r="G1803" s="3"/>
      <c r="H1803" s="3"/>
      <c r="I1803" s="3"/>
      <c r="J1803" s="3"/>
      <c r="K1803" s="3"/>
      <c r="L1803" s="3"/>
      <c r="M1803" s="3"/>
    </row>
    <row r="1804" spans="2:13" x14ac:dyDescent="0.25">
      <c r="B1804" s="3"/>
      <c r="C1804" s="3"/>
      <c r="D1804" s="3"/>
      <c r="E1804" s="3"/>
      <c r="F1804" s="3"/>
      <c r="G1804" s="3"/>
      <c r="H1804" s="3"/>
      <c r="I1804" s="3"/>
      <c r="J1804" s="3"/>
      <c r="K1804" s="3"/>
      <c r="L1804" s="3"/>
      <c r="M1804" s="3"/>
    </row>
    <row r="1805" spans="2:13" x14ac:dyDescent="0.25">
      <c r="B1805" s="3"/>
      <c r="C1805" s="3"/>
      <c r="D1805" s="3"/>
      <c r="E1805" s="3"/>
      <c r="F1805" s="3"/>
      <c r="G1805" s="3"/>
      <c r="H1805" s="3"/>
      <c r="I1805" s="3"/>
      <c r="J1805" s="3"/>
      <c r="K1805" s="3"/>
      <c r="L1805" s="3"/>
      <c r="M1805" s="3"/>
    </row>
    <row r="1806" spans="2:13" x14ac:dyDescent="0.25">
      <c r="B1806" s="3"/>
      <c r="C1806" s="3"/>
      <c r="D1806" s="3"/>
      <c r="E1806" s="3"/>
      <c r="F1806" s="3"/>
      <c r="G1806" s="3"/>
      <c r="H1806" s="3"/>
      <c r="I1806" s="3"/>
      <c r="J1806" s="3"/>
      <c r="K1806" s="3"/>
      <c r="L1806" s="3"/>
      <c r="M1806" s="3"/>
    </row>
    <row r="1807" spans="2:13" x14ac:dyDescent="0.25">
      <c r="B1807" s="3"/>
      <c r="C1807" s="3"/>
      <c r="D1807" s="3"/>
      <c r="E1807" s="3"/>
      <c r="F1807" s="3"/>
      <c r="G1807" s="3"/>
      <c r="H1807" s="3"/>
      <c r="I1807" s="3"/>
      <c r="J1807" s="3"/>
      <c r="K1807" s="3"/>
      <c r="L1807" s="3"/>
      <c r="M1807" s="3"/>
    </row>
    <row r="1808" spans="2:13" x14ac:dyDescent="0.25">
      <c r="B1808" s="3"/>
      <c r="C1808" s="3"/>
      <c r="D1808" s="3"/>
      <c r="E1808" s="3"/>
      <c r="F1808" s="3"/>
      <c r="G1808" s="3"/>
      <c r="H1808" s="3"/>
      <c r="I1808" s="3"/>
      <c r="J1808" s="3"/>
      <c r="K1808" s="3"/>
      <c r="L1808" s="3"/>
      <c r="M1808" s="3"/>
    </row>
    <row r="1809" spans="2:13" x14ac:dyDescent="0.25">
      <c r="B1809" s="3"/>
      <c r="C1809" s="3"/>
      <c r="D1809" s="3"/>
      <c r="E1809" s="3"/>
      <c r="F1809" s="3"/>
      <c r="G1809" s="3"/>
      <c r="H1809" s="3"/>
      <c r="I1809" s="3"/>
      <c r="J1809" s="3"/>
      <c r="K1809" s="3"/>
      <c r="L1809" s="3"/>
      <c r="M1809" s="3"/>
    </row>
    <row r="1810" spans="2:13" x14ac:dyDescent="0.25">
      <c r="B1810" s="3"/>
      <c r="C1810" s="3"/>
      <c r="D1810" s="3"/>
      <c r="E1810" s="3"/>
      <c r="F1810" s="3"/>
      <c r="G1810" s="3"/>
      <c r="H1810" s="3"/>
      <c r="I1810" s="3"/>
      <c r="J1810" s="3"/>
      <c r="K1810" s="3"/>
      <c r="L1810" s="3"/>
      <c r="M1810" s="3"/>
    </row>
    <row r="1811" spans="2:13" x14ac:dyDescent="0.25">
      <c r="B1811" s="3"/>
      <c r="C1811" s="3"/>
      <c r="D1811" s="3"/>
      <c r="E1811" s="3"/>
      <c r="F1811" s="3"/>
      <c r="G1811" s="3"/>
      <c r="H1811" s="3"/>
      <c r="I1811" s="3"/>
      <c r="J1811" s="3"/>
      <c r="K1811" s="3"/>
      <c r="L1811" s="3"/>
      <c r="M1811" s="3"/>
    </row>
    <row r="1812" spans="2:13" x14ac:dyDescent="0.25">
      <c r="B1812" s="3"/>
      <c r="C1812" s="3"/>
      <c r="D1812" s="3"/>
      <c r="E1812" s="3"/>
      <c r="F1812" s="3"/>
      <c r="G1812" s="3"/>
      <c r="H1812" s="3"/>
      <c r="I1812" s="3"/>
      <c r="J1812" s="3"/>
      <c r="K1812" s="3"/>
      <c r="L1812" s="3"/>
      <c r="M1812" s="3"/>
    </row>
    <row r="1813" spans="2:13" x14ac:dyDescent="0.25">
      <c r="B1813" s="3"/>
      <c r="C1813" s="3"/>
      <c r="D1813" s="3"/>
      <c r="E1813" s="3"/>
      <c r="F1813" s="3"/>
      <c r="G1813" s="3"/>
      <c r="H1813" s="3"/>
      <c r="I1813" s="3"/>
      <c r="J1813" s="3"/>
      <c r="K1813" s="3"/>
      <c r="L1813" s="3"/>
      <c r="M1813" s="3"/>
    </row>
    <row r="1814" spans="2:13" x14ac:dyDescent="0.25">
      <c r="B1814" s="3"/>
      <c r="C1814" s="3"/>
      <c r="D1814" s="3"/>
      <c r="E1814" s="3"/>
      <c r="F1814" s="3"/>
      <c r="G1814" s="3"/>
      <c r="H1814" s="3"/>
      <c r="I1814" s="3"/>
      <c r="J1814" s="3"/>
      <c r="K1814" s="3"/>
      <c r="L1814" s="3"/>
      <c r="M1814" s="3"/>
    </row>
    <row r="1815" spans="2:13" x14ac:dyDescent="0.25">
      <c r="B1815" s="3"/>
      <c r="C1815" s="3"/>
      <c r="D1815" s="3"/>
      <c r="E1815" s="3"/>
      <c r="F1815" s="3"/>
      <c r="G1815" s="3"/>
      <c r="H1815" s="3"/>
      <c r="I1815" s="3"/>
      <c r="J1815" s="3"/>
      <c r="K1815" s="3"/>
      <c r="L1815" s="3"/>
      <c r="M1815" s="3"/>
    </row>
    <row r="1816" spans="2:13" x14ac:dyDescent="0.25">
      <c r="B1816" s="3"/>
      <c r="C1816" s="3"/>
      <c r="D1816" s="3"/>
      <c r="E1816" s="3"/>
      <c r="F1816" s="3"/>
      <c r="G1816" s="3"/>
      <c r="H1816" s="3"/>
      <c r="I1816" s="3"/>
      <c r="J1816" s="3"/>
      <c r="K1816" s="3"/>
      <c r="L1816" s="3"/>
      <c r="M1816" s="3"/>
    </row>
    <row r="1817" spans="2:13" x14ac:dyDescent="0.25">
      <c r="B1817" s="3"/>
      <c r="C1817" s="3"/>
      <c r="D1817" s="3"/>
      <c r="E1817" s="3"/>
      <c r="F1817" s="3"/>
      <c r="G1817" s="3"/>
      <c r="H1817" s="3"/>
      <c r="I1817" s="3"/>
      <c r="J1817" s="3"/>
      <c r="K1817" s="3"/>
      <c r="L1817" s="3"/>
      <c r="M1817" s="3"/>
    </row>
    <row r="1818" spans="2:13" x14ac:dyDescent="0.25">
      <c r="B1818" s="3"/>
      <c r="C1818" s="3"/>
      <c r="D1818" s="3"/>
      <c r="E1818" s="3"/>
      <c r="F1818" s="3"/>
      <c r="G1818" s="3"/>
      <c r="H1818" s="3"/>
      <c r="I1818" s="3"/>
      <c r="J1818" s="3"/>
      <c r="K1818" s="3"/>
      <c r="L1818" s="3"/>
      <c r="M1818" s="3"/>
    </row>
    <row r="1819" spans="2:13" x14ac:dyDescent="0.25">
      <c r="B1819" s="3"/>
      <c r="C1819" s="3"/>
      <c r="D1819" s="3"/>
      <c r="E1819" s="3"/>
      <c r="F1819" s="3"/>
      <c r="G1819" s="3"/>
      <c r="H1819" s="3"/>
      <c r="I1819" s="3"/>
      <c r="J1819" s="3"/>
      <c r="K1819" s="3"/>
      <c r="L1819" s="3"/>
      <c r="M1819" s="3"/>
    </row>
    <row r="1820" spans="2:13" x14ac:dyDescent="0.25">
      <c r="B1820" s="3"/>
      <c r="C1820" s="3"/>
      <c r="D1820" s="3"/>
      <c r="E1820" s="3"/>
      <c r="F1820" s="3"/>
      <c r="G1820" s="3"/>
      <c r="H1820" s="3"/>
      <c r="I1820" s="3"/>
      <c r="J1820" s="3"/>
      <c r="K1820" s="3"/>
      <c r="L1820" s="3"/>
      <c r="M1820" s="3"/>
    </row>
    <row r="1821" spans="2:13" x14ac:dyDescent="0.25">
      <c r="B1821" s="3"/>
      <c r="C1821" s="3"/>
      <c r="D1821" s="3"/>
      <c r="E1821" s="3"/>
      <c r="F1821" s="3"/>
      <c r="G1821" s="3"/>
      <c r="H1821" s="3"/>
      <c r="I1821" s="3"/>
      <c r="J1821" s="3"/>
      <c r="K1821" s="3"/>
      <c r="L1821" s="3"/>
      <c r="M1821" s="3"/>
    </row>
    <row r="1822" spans="2:13" x14ac:dyDescent="0.25">
      <c r="B1822" s="3"/>
      <c r="C1822" s="3"/>
      <c r="D1822" s="3"/>
      <c r="E1822" s="3"/>
      <c r="F1822" s="3"/>
      <c r="G1822" s="3"/>
      <c r="H1822" s="3"/>
      <c r="I1822" s="3"/>
      <c r="J1822" s="3"/>
      <c r="K1822" s="3"/>
      <c r="L1822" s="3"/>
      <c r="M1822" s="3"/>
    </row>
    <row r="1823" spans="2:13" x14ac:dyDescent="0.25">
      <c r="B1823" s="3"/>
      <c r="C1823" s="3"/>
      <c r="D1823" s="3"/>
      <c r="E1823" s="3"/>
      <c r="F1823" s="3"/>
      <c r="G1823" s="3"/>
      <c r="H1823" s="3"/>
      <c r="I1823" s="3"/>
      <c r="J1823" s="3"/>
      <c r="K1823" s="3"/>
      <c r="L1823" s="3"/>
      <c r="M1823" s="3"/>
    </row>
    <row r="1824" spans="2:13" x14ac:dyDescent="0.25">
      <c r="B1824" s="3"/>
      <c r="C1824" s="3"/>
      <c r="D1824" s="3"/>
      <c r="E1824" s="3"/>
      <c r="F1824" s="3"/>
      <c r="G1824" s="3"/>
      <c r="H1824" s="3"/>
      <c r="I1824" s="3"/>
      <c r="J1824" s="3"/>
      <c r="K1824" s="3"/>
      <c r="L1824" s="3"/>
      <c r="M1824" s="3"/>
    </row>
    <row r="1825" spans="2:13" x14ac:dyDescent="0.25">
      <c r="B1825" s="3"/>
      <c r="C1825" s="3"/>
      <c r="D1825" s="3"/>
      <c r="E1825" s="3"/>
      <c r="F1825" s="3"/>
      <c r="G1825" s="3"/>
      <c r="H1825" s="3"/>
      <c r="I1825" s="3"/>
      <c r="J1825" s="3"/>
      <c r="K1825" s="3"/>
      <c r="L1825" s="3"/>
      <c r="M1825" s="3"/>
    </row>
    <row r="1826" spans="2:13" x14ac:dyDescent="0.25">
      <c r="B1826" s="3"/>
      <c r="C1826" s="3"/>
      <c r="D1826" s="3"/>
      <c r="E1826" s="3"/>
      <c r="F1826" s="3"/>
      <c r="G1826" s="3"/>
      <c r="H1826" s="3"/>
      <c r="I1826" s="3"/>
      <c r="J1826" s="3"/>
      <c r="K1826" s="3"/>
      <c r="L1826" s="3"/>
      <c r="M1826" s="3"/>
    </row>
    <row r="1827" spans="2:13" x14ac:dyDescent="0.25">
      <c r="B1827" s="3"/>
      <c r="C1827" s="3"/>
      <c r="D1827" s="3"/>
      <c r="E1827" s="3"/>
      <c r="F1827" s="3"/>
      <c r="G1827" s="3"/>
      <c r="H1827" s="3"/>
      <c r="I1827" s="3"/>
      <c r="J1827" s="3"/>
      <c r="K1827" s="3"/>
      <c r="L1827" s="3"/>
      <c r="M1827" s="3"/>
    </row>
    <row r="1828" spans="2:13" x14ac:dyDescent="0.25">
      <c r="B1828" s="3"/>
      <c r="C1828" s="3"/>
      <c r="D1828" s="3"/>
      <c r="E1828" s="3"/>
      <c r="F1828" s="3"/>
      <c r="G1828" s="3"/>
      <c r="H1828" s="3"/>
      <c r="I1828" s="3"/>
      <c r="J1828" s="3"/>
      <c r="K1828" s="3"/>
      <c r="L1828" s="3"/>
      <c r="M1828" s="3"/>
    </row>
    <row r="1829" spans="2:13" x14ac:dyDescent="0.25">
      <c r="B1829" s="3"/>
      <c r="C1829" s="3"/>
      <c r="D1829" s="3"/>
      <c r="E1829" s="3"/>
      <c r="F1829" s="3"/>
      <c r="G1829" s="3"/>
      <c r="H1829" s="3"/>
      <c r="I1829" s="3"/>
      <c r="J1829" s="3"/>
      <c r="K1829" s="3"/>
      <c r="L1829" s="3"/>
      <c r="M1829" s="3"/>
    </row>
    <row r="1830" spans="2:13" x14ac:dyDescent="0.25">
      <c r="B1830" s="3"/>
      <c r="C1830" s="3"/>
      <c r="D1830" s="3"/>
      <c r="E1830" s="3"/>
      <c r="F1830" s="3"/>
      <c r="G1830" s="3"/>
      <c r="H1830" s="3"/>
      <c r="I1830" s="3"/>
      <c r="J1830" s="3"/>
      <c r="K1830" s="3"/>
      <c r="L1830" s="3"/>
      <c r="M1830" s="3"/>
    </row>
    <row r="1831" spans="2:13" x14ac:dyDescent="0.25">
      <c r="B1831" s="3"/>
      <c r="C1831" s="3"/>
      <c r="D1831" s="3"/>
      <c r="E1831" s="3"/>
      <c r="F1831" s="3"/>
      <c r="G1831" s="3"/>
      <c r="H1831" s="3"/>
      <c r="I1831" s="3"/>
      <c r="J1831" s="3"/>
      <c r="K1831" s="3"/>
      <c r="L1831" s="3"/>
      <c r="M1831" s="3"/>
    </row>
    <row r="1832" spans="2:13" x14ac:dyDescent="0.25">
      <c r="B1832" s="3"/>
      <c r="C1832" s="3"/>
      <c r="D1832" s="3"/>
      <c r="E1832" s="3"/>
      <c r="F1832" s="3"/>
      <c r="G1832" s="3"/>
      <c r="H1832" s="3"/>
      <c r="I1832" s="3"/>
      <c r="J1832" s="3"/>
      <c r="K1832" s="3"/>
      <c r="L1832" s="3"/>
      <c r="M1832" s="3"/>
    </row>
    <row r="1833" spans="2:13" x14ac:dyDescent="0.25">
      <c r="B1833" s="3"/>
      <c r="C1833" s="3"/>
      <c r="D1833" s="3"/>
      <c r="E1833" s="3"/>
      <c r="F1833" s="3"/>
      <c r="G1833" s="3"/>
      <c r="H1833" s="3"/>
      <c r="I1833" s="3"/>
      <c r="J1833" s="3"/>
      <c r="K1833" s="3"/>
      <c r="L1833" s="3"/>
      <c r="M1833" s="3"/>
    </row>
    <row r="1834" spans="2:13" x14ac:dyDescent="0.25">
      <c r="B1834" s="3"/>
      <c r="C1834" s="3"/>
      <c r="D1834" s="3"/>
      <c r="E1834" s="3"/>
      <c r="F1834" s="3"/>
      <c r="G1834" s="3"/>
      <c r="H1834" s="3"/>
      <c r="I1834" s="3"/>
      <c r="J1834" s="3"/>
      <c r="K1834" s="3"/>
      <c r="L1834" s="3"/>
      <c r="M1834" s="3"/>
    </row>
    <row r="1835" spans="2:13" x14ac:dyDescent="0.25">
      <c r="B1835" s="3"/>
      <c r="C1835" s="3"/>
      <c r="D1835" s="3"/>
      <c r="E1835" s="3"/>
      <c r="F1835" s="3"/>
      <c r="G1835" s="3"/>
      <c r="H1835" s="3"/>
      <c r="I1835" s="3"/>
      <c r="J1835" s="3"/>
      <c r="K1835" s="3"/>
      <c r="L1835" s="3"/>
      <c r="M1835" s="3"/>
    </row>
    <row r="1836" spans="2:13" x14ac:dyDescent="0.25">
      <c r="B1836" s="3"/>
      <c r="C1836" s="3"/>
      <c r="D1836" s="3"/>
      <c r="E1836" s="3"/>
      <c r="F1836" s="3"/>
      <c r="G1836" s="3"/>
      <c r="H1836" s="3"/>
      <c r="I1836" s="3"/>
      <c r="J1836" s="3"/>
      <c r="K1836" s="3"/>
      <c r="L1836" s="3"/>
      <c r="M1836" s="3"/>
    </row>
    <row r="1837" spans="2:13" x14ac:dyDescent="0.25">
      <c r="B1837" s="3"/>
      <c r="C1837" s="3"/>
      <c r="D1837" s="3"/>
      <c r="E1837" s="3"/>
      <c r="F1837" s="3"/>
      <c r="G1837" s="3"/>
      <c r="H1837" s="3"/>
      <c r="I1837" s="3"/>
      <c r="J1837" s="3"/>
      <c r="K1837" s="3"/>
      <c r="L1837" s="3"/>
      <c r="M1837" s="3"/>
    </row>
    <row r="1838" spans="2:13" x14ac:dyDescent="0.25">
      <c r="B1838" s="3"/>
      <c r="C1838" s="3"/>
      <c r="D1838" s="3"/>
      <c r="E1838" s="3"/>
      <c r="F1838" s="3"/>
      <c r="G1838" s="3"/>
      <c r="H1838" s="3"/>
      <c r="I1838" s="3"/>
      <c r="J1838" s="3"/>
      <c r="K1838" s="3"/>
      <c r="L1838" s="3"/>
      <c r="M1838" s="3"/>
    </row>
    <row r="1839" spans="2:13" x14ac:dyDescent="0.25">
      <c r="B1839" s="3"/>
      <c r="C1839" s="3"/>
      <c r="D1839" s="3"/>
      <c r="E1839" s="3"/>
      <c r="F1839" s="3"/>
      <c r="G1839" s="3"/>
      <c r="H1839" s="3"/>
      <c r="I1839" s="3"/>
      <c r="J1839" s="3"/>
      <c r="K1839" s="3"/>
      <c r="L1839" s="3"/>
      <c r="M1839" s="3"/>
    </row>
    <row r="1840" spans="2:13" x14ac:dyDescent="0.25">
      <c r="B1840" s="3"/>
      <c r="C1840" s="3"/>
      <c r="D1840" s="3"/>
      <c r="E1840" s="3"/>
      <c r="F1840" s="3"/>
      <c r="G1840" s="3"/>
      <c r="H1840" s="3"/>
      <c r="I1840" s="3"/>
      <c r="J1840" s="3"/>
      <c r="K1840" s="3"/>
      <c r="L1840" s="3"/>
      <c r="M1840" s="3"/>
    </row>
    <row r="1841" spans="2:13" x14ac:dyDescent="0.25">
      <c r="B1841" s="3"/>
      <c r="C1841" s="3"/>
      <c r="D1841" s="3"/>
      <c r="E1841" s="3"/>
      <c r="F1841" s="3"/>
      <c r="G1841" s="3"/>
      <c r="H1841" s="3"/>
      <c r="I1841" s="3"/>
      <c r="J1841" s="3"/>
      <c r="K1841" s="3"/>
      <c r="L1841" s="3"/>
      <c r="M1841" s="3"/>
    </row>
    <row r="1842" spans="2:13" x14ac:dyDescent="0.25">
      <c r="B1842" s="3"/>
      <c r="C1842" s="3"/>
      <c r="D1842" s="3"/>
      <c r="E1842" s="3"/>
      <c r="F1842" s="3"/>
      <c r="G1842" s="3"/>
      <c r="H1842" s="3"/>
      <c r="I1842" s="3"/>
      <c r="J1842" s="3"/>
      <c r="K1842" s="3"/>
      <c r="L1842" s="3"/>
      <c r="M1842" s="3"/>
    </row>
    <row r="1843" spans="2:13" x14ac:dyDescent="0.25">
      <c r="B1843" s="3"/>
      <c r="C1843" s="3"/>
      <c r="D1843" s="3"/>
      <c r="E1843" s="3"/>
      <c r="F1843" s="3"/>
      <c r="G1843" s="3"/>
      <c r="H1843" s="3"/>
      <c r="I1843" s="3"/>
      <c r="J1843" s="3"/>
      <c r="K1843" s="3"/>
      <c r="L1843" s="3"/>
      <c r="M1843" s="3"/>
    </row>
    <row r="1844" spans="2:13" x14ac:dyDescent="0.25">
      <c r="B1844" s="3"/>
      <c r="C1844" s="3"/>
      <c r="D1844" s="3"/>
      <c r="E1844" s="3"/>
      <c r="F1844" s="3"/>
      <c r="G1844" s="3"/>
      <c r="H1844" s="3"/>
      <c r="I1844" s="3"/>
      <c r="J1844" s="3"/>
      <c r="K1844" s="3"/>
      <c r="L1844" s="3"/>
      <c r="M1844" s="3"/>
    </row>
    <row r="1845" spans="2:13" x14ac:dyDescent="0.25">
      <c r="B1845" s="3"/>
      <c r="C1845" s="3"/>
      <c r="D1845" s="3"/>
      <c r="E1845" s="3"/>
      <c r="F1845" s="3"/>
      <c r="G1845" s="3"/>
      <c r="H1845" s="3"/>
      <c r="I1845" s="3"/>
      <c r="J1845" s="3"/>
      <c r="K1845" s="3"/>
      <c r="L1845" s="3"/>
      <c r="M1845" s="3"/>
    </row>
    <row r="1846" spans="2:13" x14ac:dyDescent="0.25">
      <c r="B1846" s="3"/>
      <c r="C1846" s="3"/>
      <c r="D1846" s="3"/>
      <c r="E1846" s="3"/>
      <c r="F1846" s="3"/>
      <c r="G1846" s="3"/>
      <c r="H1846" s="3"/>
      <c r="I1846" s="3"/>
      <c r="J1846" s="3"/>
      <c r="K1846" s="3"/>
      <c r="L1846" s="3"/>
      <c r="M1846" s="3"/>
    </row>
    <row r="1847" spans="2:13" x14ac:dyDescent="0.25">
      <c r="B1847" s="3"/>
      <c r="C1847" s="3"/>
      <c r="D1847" s="3"/>
      <c r="E1847" s="3"/>
      <c r="F1847" s="3"/>
      <c r="G1847" s="3"/>
      <c r="H1847" s="3"/>
      <c r="I1847" s="3"/>
      <c r="J1847" s="3"/>
      <c r="K1847" s="3"/>
      <c r="L1847" s="3"/>
      <c r="M1847" s="3"/>
    </row>
    <row r="1848" spans="2:13" x14ac:dyDescent="0.25">
      <c r="B1848" s="3"/>
      <c r="C1848" s="3"/>
      <c r="D1848" s="3"/>
      <c r="E1848" s="3"/>
      <c r="F1848" s="3"/>
      <c r="G1848" s="3"/>
      <c r="H1848" s="3"/>
      <c r="I1848" s="3"/>
      <c r="J1848" s="3"/>
      <c r="K1848" s="3"/>
      <c r="L1848" s="3"/>
      <c r="M1848" s="3"/>
    </row>
    <row r="1849" spans="2:13" x14ac:dyDescent="0.25">
      <c r="B1849" s="3"/>
      <c r="C1849" s="3"/>
      <c r="D1849" s="3"/>
      <c r="E1849" s="3"/>
      <c r="F1849" s="3"/>
      <c r="G1849" s="3"/>
      <c r="H1849" s="3"/>
      <c r="I1849" s="3"/>
      <c r="J1849" s="3"/>
      <c r="K1849" s="3"/>
      <c r="L1849" s="3"/>
      <c r="M1849" s="3"/>
    </row>
    <row r="1850" spans="2:13" x14ac:dyDescent="0.25">
      <c r="B1850" s="3"/>
      <c r="C1850" s="3"/>
      <c r="D1850" s="3"/>
      <c r="E1850" s="3"/>
      <c r="F1850" s="3"/>
      <c r="G1850" s="3"/>
      <c r="H1850" s="3"/>
      <c r="I1850" s="3"/>
      <c r="J1850" s="3"/>
      <c r="K1850" s="3"/>
      <c r="L1850" s="3"/>
      <c r="M1850" s="3"/>
    </row>
    <row r="1851" spans="2:13" x14ac:dyDescent="0.25">
      <c r="B1851" s="3"/>
      <c r="C1851" s="3"/>
      <c r="D1851" s="3"/>
      <c r="E1851" s="3"/>
      <c r="F1851" s="3"/>
      <c r="G1851" s="3"/>
      <c r="H1851" s="3"/>
      <c r="I1851" s="3"/>
      <c r="J1851" s="3"/>
      <c r="K1851" s="3"/>
      <c r="L1851" s="3"/>
      <c r="M1851" s="3"/>
    </row>
    <row r="1852" spans="2:13" x14ac:dyDescent="0.25">
      <c r="B1852" s="3"/>
      <c r="C1852" s="3"/>
      <c r="D1852" s="3"/>
      <c r="E1852" s="3"/>
      <c r="F1852" s="3"/>
      <c r="G1852" s="3"/>
      <c r="H1852" s="3"/>
      <c r="I1852" s="3"/>
      <c r="J1852" s="3"/>
      <c r="K1852" s="3"/>
      <c r="L1852" s="3"/>
      <c r="M1852" s="3"/>
    </row>
    <row r="1853" spans="2:13" x14ac:dyDescent="0.25">
      <c r="B1853" s="3"/>
      <c r="C1853" s="3"/>
      <c r="D1853" s="3"/>
      <c r="E1853" s="3"/>
      <c r="F1853" s="3"/>
      <c r="G1853" s="3"/>
      <c r="H1853" s="3"/>
      <c r="I1853" s="3"/>
      <c r="J1853" s="3"/>
      <c r="K1853" s="3"/>
      <c r="L1853" s="3"/>
      <c r="M1853" s="3"/>
    </row>
    <row r="1854" spans="2:13" x14ac:dyDescent="0.25">
      <c r="B1854" s="3"/>
      <c r="C1854" s="3"/>
      <c r="D1854" s="3"/>
      <c r="E1854" s="3"/>
      <c r="F1854" s="3"/>
      <c r="G1854" s="3"/>
      <c r="H1854" s="3"/>
      <c r="I1854" s="3"/>
      <c r="J1854" s="3"/>
      <c r="K1854" s="3"/>
      <c r="L1854" s="3"/>
      <c r="M1854" s="3"/>
    </row>
    <row r="1855" spans="2:13" x14ac:dyDescent="0.25">
      <c r="B1855" s="3"/>
      <c r="C1855" s="3"/>
      <c r="D1855" s="3"/>
      <c r="E1855" s="3"/>
      <c r="F1855" s="3"/>
      <c r="G1855" s="3"/>
      <c r="H1855" s="3"/>
      <c r="I1855" s="3"/>
      <c r="J1855" s="3"/>
      <c r="K1855" s="3"/>
      <c r="L1855" s="3"/>
      <c r="M1855" s="3"/>
    </row>
    <row r="1856" spans="2:13" x14ac:dyDescent="0.25">
      <c r="B1856" s="3"/>
      <c r="C1856" s="3"/>
      <c r="D1856" s="3"/>
      <c r="E1856" s="3"/>
      <c r="F1856" s="3"/>
      <c r="G1856" s="3"/>
      <c r="H1856" s="3"/>
      <c r="I1856" s="3"/>
      <c r="J1856" s="3"/>
      <c r="K1856" s="3"/>
      <c r="L1856" s="3"/>
      <c r="M1856" s="3"/>
    </row>
    <row r="1857" spans="2:13" x14ac:dyDescent="0.25">
      <c r="B1857" s="3"/>
      <c r="C1857" s="3"/>
      <c r="D1857" s="3"/>
      <c r="E1857" s="3"/>
      <c r="F1857" s="3"/>
      <c r="G1857" s="3"/>
      <c r="H1857" s="3"/>
      <c r="I1857" s="3"/>
      <c r="J1857" s="3"/>
      <c r="K1857" s="3"/>
      <c r="L1857" s="3"/>
      <c r="M1857" s="3"/>
    </row>
    <row r="1858" spans="2:13" x14ac:dyDescent="0.25">
      <c r="B1858" s="3"/>
      <c r="C1858" s="3"/>
      <c r="D1858" s="3"/>
      <c r="E1858" s="3"/>
      <c r="F1858" s="3"/>
      <c r="G1858" s="3"/>
      <c r="H1858" s="3"/>
      <c r="I1858" s="3"/>
      <c r="J1858" s="3"/>
      <c r="K1858" s="3"/>
      <c r="L1858" s="3"/>
      <c r="M1858" s="3"/>
    </row>
    <row r="1859" spans="2:13" x14ac:dyDescent="0.25">
      <c r="B1859" s="3"/>
      <c r="C1859" s="3"/>
      <c r="D1859" s="3"/>
      <c r="E1859" s="3"/>
      <c r="F1859" s="3"/>
      <c r="G1859" s="3"/>
      <c r="H1859" s="3"/>
      <c r="I1859" s="3"/>
      <c r="J1859" s="3"/>
      <c r="K1859" s="3"/>
      <c r="L1859" s="3"/>
      <c r="M1859" s="3"/>
    </row>
    <row r="1860" spans="2:13" x14ac:dyDescent="0.25">
      <c r="B1860" s="3"/>
      <c r="C1860" s="3"/>
      <c r="D1860" s="3"/>
      <c r="E1860" s="3"/>
      <c r="F1860" s="3"/>
      <c r="G1860" s="3"/>
      <c r="H1860" s="3"/>
      <c r="I1860" s="3"/>
      <c r="J1860" s="3"/>
      <c r="K1860" s="3"/>
      <c r="L1860" s="3"/>
      <c r="M1860" s="3"/>
    </row>
    <row r="1861" spans="2:13" x14ac:dyDescent="0.25">
      <c r="B1861" s="3"/>
      <c r="C1861" s="3"/>
      <c r="D1861" s="3"/>
      <c r="E1861" s="3"/>
      <c r="F1861" s="3"/>
      <c r="G1861" s="3"/>
      <c r="H1861" s="3"/>
      <c r="I1861" s="3"/>
      <c r="J1861" s="3"/>
      <c r="K1861" s="3"/>
      <c r="L1861" s="3"/>
      <c r="M1861" s="3"/>
    </row>
    <row r="1862" spans="2:13" x14ac:dyDescent="0.25">
      <c r="B1862" s="3"/>
      <c r="C1862" s="3"/>
      <c r="D1862" s="3"/>
      <c r="E1862" s="3"/>
      <c r="F1862" s="3"/>
      <c r="G1862" s="3"/>
      <c r="H1862" s="3"/>
      <c r="I1862" s="3"/>
      <c r="J1862" s="3"/>
      <c r="K1862" s="3"/>
      <c r="L1862" s="3"/>
      <c r="M1862" s="3"/>
    </row>
    <row r="1863" spans="2:13" x14ac:dyDescent="0.25">
      <c r="B1863" s="3"/>
      <c r="C1863" s="3"/>
      <c r="D1863" s="3"/>
      <c r="E1863" s="3"/>
      <c r="F1863" s="3"/>
      <c r="G1863" s="3"/>
      <c r="H1863" s="3"/>
      <c r="I1863" s="3"/>
      <c r="J1863" s="3"/>
      <c r="K1863" s="3"/>
      <c r="L1863" s="3"/>
      <c r="M1863" s="3"/>
    </row>
    <row r="1864" spans="2:13" x14ac:dyDescent="0.25">
      <c r="B1864" s="3"/>
      <c r="C1864" s="3"/>
      <c r="D1864" s="3"/>
      <c r="E1864" s="3"/>
      <c r="F1864" s="3"/>
      <c r="G1864" s="3"/>
      <c r="H1864" s="3"/>
      <c r="I1864" s="3"/>
      <c r="J1864" s="3"/>
      <c r="K1864" s="3"/>
      <c r="L1864" s="3"/>
      <c r="M1864" s="3"/>
    </row>
    <row r="1865" spans="2:13" x14ac:dyDescent="0.25">
      <c r="B1865" s="3"/>
      <c r="C1865" s="3"/>
      <c r="D1865" s="3"/>
      <c r="E1865" s="3"/>
      <c r="F1865" s="3"/>
      <c r="G1865" s="3"/>
      <c r="H1865" s="3"/>
      <c r="I1865" s="3"/>
      <c r="J1865" s="3"/>
      <c r="K1865" s="3"/>
      <c r="L1865" s="3"/>
      <c r="M1865" s="3"/>
    </row>
    <row r="1866" spans="2:13" x14ac:dyDescent="0.25">
      <c r="B1866" s="3"/>
      <c r="C1866" s="3"/>
      <c r="D1866" s="3"/>
      <c r="E1866" s="3"/>
      <c r="F1866" s="3"/>
      <c r="G1866" s="3"/>
      <c r="H1866" s="3"/>
      <c r="I1866" s="3"/>
      <c r="J1866" s="3"/>
      <c r="K1866" s="3"/>
      <c r="L1866" s="3"/>
      <c r="M1866" s="3"/>
    </row>
    <row r="1867" spans="2:13" x14ac:dyDescent="0.25">
      <c r="B1867" s="3"/>
      <c r="C1867" s="3"/>
      <c r="D1867" s="3"/>
      <c r="E1867" s="3"/>
      <c r="F1867" s="3"/>
      <c r="G1867" s="3"/>
      <c r="H1867" s="3"/>
      <c r="I1867" s="3"/>
      <c r="J1867" s="3"/>
      <c r="K1867" s="3"/>
      <c r="L1867" s="3"/>
      <c r="M1867" s="3"/>
    </row>
    <row r="1868" spans="2:13" x14ac:dyDescent="0.25">
      <c r="B1868" s="3"/>
      <c r="C1868" s="3"/>
      <c r="D1868" s="3"/>
      <c r="E1868" s="3"/>
      <c r="F1868" s="3"/>
      <c r="G1868" s="3"/>
      <c r="H1868" s="3"/>
      <c r="I1868" s="3"/>
      <c r="J1868" s="3"/>
      <c r="K1868" s="3"/>
      <c r="L1868" s="3"/>
      <c r="M1868" s="3"/>
    </row>
    <row r="1869" spans="2:13" x14ac:dyDescent="0.25">
      <c r="B1869" s="3"/>
      <c r="C1869" s="3"/>
      <c r="D1869" s="3"/>
      <c r="E1869" s="3"/>
      <c r="F1869" s="3"/>
      <c r="G1869" s="3"/>
      <c r="H1869" s="3"/>
      <c r="I1869" s="3"/>
      <c r="J1869" s="3"/>
      <c r="K1869" s="3"/>
      <c r="L1869" s="3"/>
      <c r="M1869" s="3"/>
    </row>
    <row r="1870" spans="2:13" x14ac:dyDescent="0.25">
      <c r="B1870" s="3"/>
      <c r="C1870" s="3"/>
      <c r="D1870" s="3"/>
      <c r="E1870" s="3"/>
      <c r="F1870" s="3"/>
      <c r="G1870" s="3"/>
      <c r="H1870" s="3"/>
      <c r="I1870" s="3"/>
      <c r="J1870" s="3"/>
      <c r="K1870" s="3"/>
      <c r="L1870" s="3"/>
      <c r="M1870" s="3"/>
    </row>
    <row r="1871" spans="2:13" x14ac:dyDescent="0.25">
      <c r="B1871" s="3"/>
      <c r="C1871" s="3"/>
      <c r="D1871" s="3"/>
      <c r="E1871" s="3"/>
      <c r="F1871" s="3"/>
      <c r="G1871" s="3"/>
      <c r="H1871" s="3"/>
      <c r="I1871" s="3"/>
      <c r="J1871" s="3"/>
      <c r="K1871" s="3"/>
      <c r="L1871" s="3"/>
      <c r="M1871" s="3"/>
    </row>
    <row r="1872" spans="2:13" x14ac:dyDescent="0.25">
      <c r="B1872" s="3"/>
      <c r="C1872" s="3"/>
      <c r="D1872" s="3"/>
      <c r="E1872" s="3"/>
      <c r="F1872" s="3"/>
      <c r="G1872" s="3"/>
      <c r="H1872" s="3"/>
      <c r="I1872" s="3"/>
      <c r="J1872" s="3"/>
      <c r="K1872" s="3"/>
      <c r="L1872" s="3"/>
      <c r="M1872" s="3"/>
    </row>
    <row r="1873" spans="2:13" x14ac:dyDescent="0.25">
      <c r="B1873" s="3"/>
      <c r="C1873" s="3"/>
      <c r="D1873" s="3"/>
      <c r="E1873" s="3"/>
      <c r="F1873" s="3"/>
      <c r="G1873" s="3"/>
      <c r="H1873" s="3"/>
      <c r="I1873" s="3"/>
      <c r="J1873" s="3"/>
      <c r="K1873" s="3"/>
      <c r="L1873" s="3"/>
      <c r="M1873" s="3"/>
    </row>
    <row r="1874" spans="2:13" x14ac:dyDescent="0.25">
      <c r="B1874" s="3"/>
      <c r="C1874" s="3"/>
      <c r="D1874" s="3"/>
      <c r="E1874" s="3"/>
      <c r="F1874" s="3"/>
      <c r="G1874" s="3"/>
      <c r="H1874" s="3"/>
      <c r="I1874" s="3"/>
      <c r="J1874" s="3"/>
      <c r="K1874" s="3"/>
      <c r="L1874" s="3"/>
      <c r="M1874" s="3"/>
    </row>
    <row r="1875" spans="2:13" x14ac:dyDescent="0.25">
      <c r="B1875" s="3"/>
      <c r="C1875" s="3"/>
      <c r="D1875" s="3"/>
      <c r="E1875" s="3"/>
      <c r="F1875" s="3"/>
      <c r="G1875" s="3"/>
      <c r="H1875" s="3"/>
      <c r="I1875" s="3"/>
      <c r="J1875" s="3"/>
      <c r="K1875" s="3"/>
      <c r="L1875" s="3"/>
      <c r="M1875" s="3"/>
    </row>
    <row r="1876" spans="2:13" x14ac:dyDescent="0.25">
      <c r="B1876" s="3"/>
      <c r="C1876" s="3"/>
      <c r="D1876" s="3"/>
      <c r="E1876" s="3"/>
      <c r="F1876" s="3"/>
      <c r="G1876" s="3"/>
      <c r="H1876" s="3"/>
      <c r="I1876" s="3"/>
      <c r="J1876" s="3"/>
      <c r="K1876" s="3"/>
      <c r="L1876" s="3"/>
      <c r="M1876" s="3"/>
    </row>
    <row r="1877" spans="2:13" x14ac:dyDescent="0.25">
      <c r="B1877" s="3"/>
      <c r="C1877" s="3"/>
      <c r="D1877" s="3"/>
      <c r="E1877" s="3"/>
      <c r="F1877" s="3"/>
      <c r="G1877" s="3"/>
      <c r="H1877" s="3"/>
      <c r="I1877" s="3"/>
      <c r="J1877" s="3"/>
      <c r="K1877" s="3"/>
      <c r="L1877" s="3"/>
      <c r="M1877" s="3"/>
    </row>
    <row r="1878" spans="2:13" x14ac:dyDescent="0.25">
      <c r="B1878" s="3"/>
      <c r="C1878" s="3"/>
      <c r="D1878" s="3"/>
      <c r="E1878" s="3"/>
      <c r="F1878" s="3"/>
      <c r="G1878" s="3"/>
      <c r="H1878" s="3"/>
      <c r="I1878" s="3"/>
      <c r="J1878" s="3"/>
      <c r="K1878" s="3"/>
      <c r="L1878" s="3"/>
      <c r="M1878" s="3"/>
    </row>
    <row r="1879" spans="2:13" x14ac:dyDescent="0.25">
      <c r="B1879" s="3"/>
      <c r="C1879" s="3"/>
      <c r="D1879" s="3"/>
      <c r="E1879" s="3"/>
      <c r="F1879" s="3"/>
      <c r="G1879" s="3"/>
      <c r="H1879" s="3"/>
      <c r="I1879" s="3"/>
      <c r="J1879" s="3"/>
      <c r="K1879" s="3"/>
      <c r="L1879" s="3"/>
      <c r="M1879" s="3"/>
    </row>
    <row r="1880" spans="2:13" x14ac:dyDescent="0.25">
      <c r="B1880" s="3"/>
      <c r="C1880" s="3"/>
      <c r="D1880" s="3"/>
      <c r="E1880" s="3"/>
      <c r="F1880" s="3"/>
      <c r="G1880" s="3"/>
      <c r="H1880" s="3"/>
      <c r="I1880" s="3"/>
      <c r="J1880" s="3"/>
      <c r="K1880" s="3"/>
      <c r="L1880" s="3"/>
      <c r="M1880" s="3"/>
    </row>
    <row r="1881" spans="2:13" x14ac:dyDescent="0.25">
      <c r="B1881" s="3"/>
      <c r="C1881" s="3"/>
      <c r="D1881" s="3"/>
      <c r="E1881" s="3"/>
      <c r="F1881" s="3"/>
      <c r="G1881" s="3"/>
      <c r="H1881" s="3"/>
      <c r="I1881" s="3"/>
      <c r="J1881" s="3"/>
      <c r="K1881" s="3"/>
      <c r="L1881" s="3"/>
      <c r="M1881" s="3"/>
    </row>
    <row r="1882" spans="2:13" x14ac:dyDescent="0.25">
      <c r="B1882" s="3"/>
      <c r="C1882" s="3"/>
      <c r="D1882" s="3"/>
      <c r="E1882" s="3"/>
      <c r="F1882" s="3"/>
      <c r="G1882" s="3"/>
      <c r="H1882" s="3"/>
      <c r="I1882" s="3"/>
      <c r="J1882" s="3"/>
      <c r="K1882" s="3"/>
      <c r="L1882" s="3"/>
      <c r="M1882" s="3"/>
    </row>
    <row r="1883" spans="2:13" x14ac:dyDescent="0.25">
      <c r="B1883" s="3"/>
      <c r="C1883" s="3"/>
      <c r="D1883" s="3"/>
      <c r="E1883" s="3"/>
      <c r="F1883" s="3"/>
      <c r="G1883" s="3"/>
      <c r="H1883" s="3"/>
      <c r="I1883" s="3"/>
      <c r="J1883" s="3"/>
      <c r="K1883" s="3"/>
      <c r="L1883" s="3"/>
      <c r="M1883" s="3"/>
    </row>
    <row r="1884" spans="2:13" x14ac:dyDescent="0.25">
      <c r="B1884" s="3"/>
      <c r="C1884" s="3"/>
      <c r="D1884" s="3"/>
      <c r="E1884" s="3"/>
      <c r="F1884" s="3"/>
      <c r="G1884" s="3"/>
      <c r="H1884" s="3"/>
      <c r="I1884" s="3"/>
      <c r="J1884" s="3"/>
      <c r="K1884" s="3"/>
      <c r="L1884" s="3"/>
      <c r="M1884" s="3"/>
    </row>
    <row r="1885" spans="2:13" x14ac:dyDescent="0.25">
      <c r="B1885" s="3"/>
      <c r="C1885" s="3"/>
      <c r="D1885" s="3"/>
      <c r="E1885" s="3"/>
      <c r="F1885" s="3"/>
      <c r="G1885" s="3"/>
      <c r="H1885" s="3"/>
      <c r="I1885" s="3"/>
      <c r="J1885" s="3"/>
      <c r="K1885" s="3"/>
      <c r="L1885" s="3"/>
      <c r="M1885" s="3"/>
    </row>
    <row r="1886" spans="2:13" x14ac:dyDescent="0.25">
      <c r="B1886" s="3"/>
      <c r="C1886" s="3"/>
      <c r="D1886" s="3"/>
      <c r="E1886" s="3"/>
      <c r="F1886" s="3"/>
      <c r="G1886" s="3"/>
      <c r="H1886" s="3"/>
      <c r="I1886" s="3"/>
      <c r="J1886" s="3"/>
      <c r="K1886" s="3"/>
      <c r="L1886" s="3"/>
      <c r="M1886" s="3"/>
    </row>
    <row r="1887" spans="2:13" x14ac:dyDescent="0.25">
      <c r="B1887" s="3"/>
      <c r="C1887" s="3"/>
      <c r="D1887" s="3"/>
      <c r="E1887" s="3"/>
      <c r="F1887" s="3"/>
      <c r="G1887" s="3"/>
      <c r="H1887" s="3"/>
      <c r="I1887" s="3"/>
      <c r="J1887" s="3"/>
      <c r="K1887" s="3"/>
      <c r="L1887" s="3"/>
      <c r="M1887" s="3"/>
    </row>
    <row r="1888" spans="2:13" x14ac:dyDescent="0.25">
      <c r="B1888" s="3"/>
      <c r="C1888" s="3"/>
      <c r="D1888" s="3"/>
      <c r="E1888" s="3"/>
      <c r="F1888" s="3"/>
      <c r="G1888" s="3"/>
      <c r="H1888" s="3"/>
      <c r="I1888" s="3"/>
      <c r="J1888" s="3"/>
      <c r="K1888" s="3"/>
      <c r="L1888" s="3"/>
      <c r="M1888" s="3"/>
    </row>
    <row r="1889" spans="2:13" x14ac:dyDescent="0.25">
      <c r="B1889" s="3"/>
      <c r="C1889" s="3"/>
      <c r="D1889" s="3"/>
      <c r="E1889" s="3"/>
      <c r="F1889" s="3"/>
      <c r="G1889" s="3"/>
      <c r="H1889" s="3"/>
      <c r="I1889" s="3"/>
      <c r="J1889" s="3"/>
      <c r="K1889" s="3"/>
      <c r="L1889" s="3"/>
      <c r="M1889" s="3"/>
    </row>
    <row r="1890" spans="2:13" x14ac:dyDescent="0.25">
      <c r="B1890" s="3"/>
      <c r="C1890" s="3"/>
      <c r="D1890" s="3"/>
      <c r="E1890" s="3"/>
      <c r="F1890" s="3"/>
      <c r="G1890" s="3"/>
      <c r="H1890" s="3"/>
      <c r="I1890" s="3"/>
      <c r="J1890" s="3"/>
      <c r="K1890" s="3"/>
      <c r="L1890" s="3"/>
      <c r="M1890" s="3"/>
    </row>
    <row r="1891" spans="2:13" x14ac:dyDescent="0.25">
      <c r="B1891" s="3"/>
      <c r="C1891" s="3"/>
      <c r="D1891" s="3"/>
      <c r="E1891" s="3"/>
      <c r="F1891" s="3"/>
      <c r="G1891" s="3"/>
      <c r="H1891" s="3"/>
      <c r="I1891" s="3"/>
      <c r="J1891" s="3"/>
      <c r="K1891" s="3"/>
      <c r="L1891" s="3"/>
      <c r="M1891" s="3"/>
    </row>
    <row r="1892" spans="2:13" x14ac:dyDescent="0.25">
      <c r="B1892" s="3"/>
      <c r="C1892" s="3"/>
      <c r="D1892" s="3"/>
      <c r="E1892" s="3"/>
      <c r="F1892" s="3"/>
      <c r="G1892" s="3"/>
      <c r="H1892" s="3"/>
      <c r="I1892" s="3"/>
      <c r="J1892" s="3"/>
      <c r="K1892" s="3"/>
      <c r="L1892" s="3"/>
      <c r="M1892" s="3"/>
    </row>
    <row r="1893" spans="2:13" x14ac:dyDescent="0.25">
      <c r="B1893" s="3"/>
      <c r="C1893" s="3"/>
      <c r="D1893" s="3"/>
      <c r="E1893" s="3"/>
      <c r="F1893" s="3"/>
      <c r="G1893" s="3"/>
      <c r="H1893" s="3"/>
      <c r="I1893" s="3"/>
      <c r="J1893" s="3"/>
      <c r="K1893" s="3"/>
      <c r="L1893" s="3"/>
      <c r="M1893" s="3"/>
    </row>
    <row r="1894" spans="2:13" x14ac:dyDescent="0.25">
      <c r="B1894" s="3"/>
      <c r="C1894" s="3"/>
      <c r="D1894" s="3"/>
      <c r="E1894" s="3"/>
      <c r="F1894" s="3"/>
      <c r="G1894" s="3"/>
      <c r="H1894" s="3"/>
      <c r="I1894" s="3"/>
      <c r="J1894" s="3"/>
      <c r="K1894" s="3"/>
      <c r="L1894" s="3"/>
      <c r="M1894" s="3"/>
    </row>
    <row r="1895" spans="2:13" x14ac:dyDescent="0.25">
      <c r="B1895" s="3"/>
      <c r="C1895" s="3"/>
      <c r="D1895" s="3"/>
      <c r="E1895" s="3"/>
      <c r="F1895" s="3"/>
      <c r="G1895" s="3"/>
      <c r="H1895" s="3"/>
      <c r="I1895" s="3"/>
      <c r="J1895" s="3"/>
      <c r="K1895" s="3"/>
      <c r="L1895" s="3"/>
      <c r="M1895" s="3"/>
    </row>
    <row r="1896" spans="2:13" x14ac:dyDescent="0.25">
      <c r="B1896" s="3"/>
      <c r="C1896" s="3"/>
      <c r="D1896" s="3"/>
      <c r="E1896" s="3"/>
      <c r="F1896" s="3"/>
      <c r="G1896" s="3"/>
      <c r="H1896" s="3"/>
      <c r="I1896" s="3"/>
      <c r="J1896" s="3"/>
      <c r="K1896" s="3"/>
      <c r="L1896" s="3"/>
      <c r="M1896" s="3"/>
    </row>
    <row r="1897" spans="2:13" x14ac:dyDescent="0.25">
      <c r="B1897" s="3"/>
      <c r="C1897" s="3"/>
      <c r="D1897" s="3"/>
      <c r="E1897" s="3"/>
      <c r="F1897" s="3"/>
      <c r="G1897" s="3"/>
      <c r="H1897" s="3"/>
      <c r="I1897" s="3"/>
      <c r="J1897" s="3"/>
      <c r="K1897" s="3"/>
      <c r="L1897" s="3"/>
      <c r="M1897" s="3"/>
    </row>
    <row r="1898" spans="2:13" x14ac:dyDescent="0.25">
      <c r="B1898" s="3"/>
      <c r="C1898" s="3"/>
      <c r="D1898" s="3"/>
      <c r="E1898" s="3"/>
      <c r="F1898" s="3"/>
      <c r="G1898" s="3"/>
      <c r="H1898" s="3"/>
      <c r="I1898" s="3"/>
      <c r="J1898" s="3"/>
      <c r="K1898" s="3"/>
      <c r="L1898" s="3"/>
      <c r="M1898" s="3"/>
    </row>
    <row r="1899" spans="2:13" x14ac:dyDescent="0.25">
      <c r="B1899" s="3"/>
      <c r="C1899" s="3"/>
      <c r="D1899" s="3"/>
      <c r="E1899" s="3"/>
      <c r="F1899" s="3"/>
      <c r="G1899" s="3"/>
      <c r="H1899" s="3"/>
      <c r="I1899" s="3"/>
      <c r="J1899" s="3"/>
      <c r="K1899" s="3"/>
      <c r="L1899" s="3"/>
      <c r="M1899" s="3"/>
    </row>
    <row r="1900" spans="2:13" x14ac:dyDescent="0.25">
      <c r="B1900" s="3"/>
      <c r="C1900" s="3"/>
      <c r="D1900" s="3"/>
      <c r="E1900" s="3"/>
      <c r="F1900" s="3"/>
      <c r="G1900" s="3"/>
      <c r="H1900" s="3"/>
      <c r="I1900" s="3"/>
      <c r="J1900" s="3"/>
      <c r="K1900" s="3"/>
      <c r="L1900" s="3"/>
      <c r="M1900" s="3"/>
    </row>
    <row r="1901" spans="2:13" x14ac:dyDescent="0.25">
      <c r="B1901" s="3"/>
      <c r="C1901" s="3"/>
      <c r="D1901" s="3"/>
      <c r="E1901" s="3"/>
      <c r="F1901" s="3"/>
      <c r="G1901" s="3"/>
      <c r="H1901" s="3"/>
      <c r="I1901" s="3"/>
      <c r="J1901" s="3"/>
      <c r="K1901" s="3"/>
      <c r="L1901" s="3"/>
      <c r="M1901" s="3"/>
    </row>
    <row r="1902" spans="2:13" x14ac:dyDescent="0.25">
      <c r="B1902" s="3"/>
      <c r="C1902" s="3"/>
      <c r="D1902" s="3"/>
      <c r="E1902" s="3"/>
      <c r="F1902" s="3"/>
      <c r="G1902" s="3"/>
      <c r="H1902" s="3"/>
      <c r="I1902" s="3"/>
      <c r="J1902" s="3"/>
      <c r="K1902" s="3"/>
      <c r="L1902" s="3"/>
      <c r="M1902" s="3"/>
    </row>
    <row r="1903" spans="2:13" x14ac:dyDescent="0.25">
      <c r="B1903" s="3"/>
      <c r="C1903" s="3"/>
      <c r="D1903" s="3"/>
      <c r="E1903" s="3"/>
      <c r="F1903" s="3"/>
      <c r="G1903" s="3"/>
      <c r="H1903" s="3"/>
      <c r="I1903" s="3"/>
      <c r="J1903" s="3"/>
      <c r="K1903" s="3"/>
      <c r="L1903" s="3"/>
      <c r="M1903" s="3"/>
    </row>
    <row r="1904" spans="2:13" x14ac:dyDescent="0.25">
      <c r="B1904" s="3"/>
      <c r="C1904" s="3"/>
      <c r="D1904" s="3"/>
      <c r="E1904" s="3"/>
      <c r="F1904" s="3"/>
      <c r="G1904" s="3"/>
      <c r="H1904" s="3"/>
      <c r="I1904" s="3"/>
      <c r="J1904" s="3"/>
      <c r="K1904" s="3"/>
      <c r="L1904" s="3"/>
      <c r="M1904" s="3"/>
    </row>
    <row r="1905" spans="2:13" x14ac:dyDescent="0.25">
      <c r="B1905" s="3"/>
      <c r="C1905" s="3"/>
      <c r="D1905" s="3"/>
      <c r="E1905" s="3"/>
      <c r="F1905" s="3"/>
      <c r="G1905" s="3"/>
      <c r="H1905" s="3"/>
      <c r="I1905" s="3"/>
      <c r="J1905" s="3"/>
      <c r="K1905" s="3"/>
      <c r="L1905" s="3"/>
      <c r="M1905" s="3"/>
    </row>
    <row r="1906" spans="2:13" x14ac:dyDescent="0.25">
      <c r="B1906" s="3"/>
      <c r="C1906" s="3"/>
      <c r="D1906" s="3"/>
      <c r="E1906" s="3"/>
      <c r="F1906" s="3"/>
      <c r="G1906" s="3"/>
      <c r="H1906" s="3"/>
      <c r="I1906" s="3"/>
      <c r="J1906" s="3"/>
      <c r="K1906" s="3"/>
      <c r="L1906" s="3"/>
      <c r="M1906" s="3"/>
    </row>
    <row r="1907" spans="2:13" x14ac:dyDescent="0.25">
      <c r="B1907" s="3"/>
      <c r="C1907" s="3"/>
      <c r="D1907" s="3"/>
      <c r="E1907" s="3"/>
      <c r="F1907" s="3"/>
      <c r="G1907" s="3"/>
      <c r="H1907" s="3"/>
      <c r="I1907" s="3"/>
      <c r="J1907" s="3"/>
      <c r="K1907" s="3"/>
      <c r="L1907" s="3"/>
      <c r="M1907" s="3"/>
    </row>
    <row r="1908" spans="2:13" x14ac:dyDescent="0.25">
      <c r="B1908" s="3"/>
      <c r="C1908" s="3"/>
      <c r="D1908" s="3"/>
      <c r="E1908" s="3"/>
      <c r="F1908" s="3"/>
      <c r="G1908" s="3"/>
      <c r="H1908" s="3"/>
      <c r="I1908" s="3"/>
      <c r="J1908" s="3"/>
      <c r="K1908" s="3"/>
      <c r="L1908" s="3"/>
      <c r="M1908" s="3"/>
    </row>
    <row r="1909" spans="2:13" x14ac:dyDescent="0.25">
      <c r="B1909" s="3"/>
      <c r="C1909" s="3"/>
      <c r="D1909" s="3"/>
      <c r="E1909" s="3"/>
      <c r="F1909" s="3"/>
      <c r="G1909" s="3"/>
      <c r="H1909" s="3"/>
      <c r="I1909" s="3"/>
      <c r="J1909" s="3"/>
      <c r="K1909" s="3"/>
      <c r="L1909" s="3"/>
      <c r="M1909" s="3"/>
    </row>
    <row r="1910" spans="2:13" x14ac:dyDescent="0.25">
      <c r="B1910" s="3"/>
      <c r="C1910" s="3"/>
      <c r="D1910" s="3"/>
      <c r="E1910" s="3"/>
      <c r="F1910" s="3"/>
      <c r="G1910" s="3"/>
      <c r="H1910" s="3"/>
      <c r="I1910" s="3"/>
      <c r="J1910" s="3"/>
      <c r="K1910" s="3"/>
      <c r="L1910" s="3"/>
      <c r="M1910" s="3"/>
    </row>
    <row r="1911" spans="2:13" x14ac:dyDescent="0.25">
      <c r="B1911" s="3"/>
      <c r="C1911" s="3"/>
      <c r="D1911" s="3"/>
      <c r="E1911" s="3"/>
      <c r="F1911" s="3"/>
      <c r="G1911" s="3"/>
      <c r="H1911" s="3"/>
      <c r="I1911" s="3"/>
      <c r="J1911" s="3"/>
      <c r="K1911" s="3"/>
      <c r="L1911" s="3"/>
      <c r="M1911" s="3"/>
    </row>
    <row r="1912" spans="2:13" x14ac:dyDescent="0.25">
      <c r="B1912" s="3"/>
      <c r="C1912" s="3"/>
      <c r="D1912" s="3"/>
      <c r="E1912" s="3"/>
      <c r="F1912" s="3"/>
      <c r="G1912" s="3"/>
      <c r="H1912" s="3"/>
      <c r="I1912" s="3"/>
      <c r="J1912" s="3"/>
      <c r="K1912" s="3"/>
      <c r="L1912" s="3"/>
      <c r="M1912" s="3"/>
    </row>
    <row r="1913" spans="2:13" x14ac:dyDescent="0.25">
      <c r="B1913" s="3"/>
      <c r="C1913" s="3"/>
      <c r="D1913" s="3"/>
      <c r="E1913" s="3"/>
      <c r="F1913" s="3"/>
      <c r="G1913" s="3"/>
      <c r="H1913" s="3"/>
      <c r="I1913" s="3"/>
      <c r="J1913" s="3"/>
      <c r="K1913" s="3"/>
      <c r="L1913" s="3"/>
      <c r="M1913" s="3"/>
    </row>
    <row r="1914" spans="2:13" x14ac:dyDescent="0.25">
      <c r="B1914" s="3"/>
      <c r="C1914" s="3"/>
      <c r="D1914" s="3"/>
      <c r="E1914" s="3"/>
      <c r="F1914" s="3"/>
      <c r="G1914" s="3"/>
      <c r="H1914" s="3"/>
      <c r="I1914" s="3"/>
      <c r="J1914" s="3"/>
      <c r="K1914" s="3"/>
      <c r="L1914" s="3"/>
      <c r="M1914" s="3"/>
    </row>
    <row r="1915" spans="2:13" x14ac:dyDescent="0.25">
      <c r="B1915" s="3"/>
      <c r="C1915" s="3"/>
      <c r="D1915" s="3"/>
      <c r="E1915" s="3"/>
      <c r="F1915" s="3"/>
      <c r="G1915" s="3"/>
      <c r="H1915" s="3"/>
      <c r="I1915" s="3"/>
      <c r="J1915" s="3"/>
      <c r="K1915" s="3"/>
      <c r="L1915" s="3"/>
      <c r="M1915" s="3"/>
    </row>
    <row r="1916" spans="2:13" x14ac:dyDescent="0.25">
      <c r="B1916" s="3"/>
      <c r="C1916" s="3"/>
      <c r="D1916" s="3"/>
      <c r="E1916" s="3"/>
      <c r="F1916" s="3"/>
      <c r="G1916" s="3"/>
      <c r="H1916" s="3"/>
      <c r="I1916" s="3"/>
      <c r="J1916" s="3"/>
      <c r="K1916" s="3"/>
      <c r="L1916" s="3"/>
      <c r="M1916" s="3"/>
    </row>
    <row r="1917" spans="2:13" x14ac:dyDescent="0.25">
      <c r="B1917" s="3"/>
      <c r="C1917" s="3"/>
      <c r="D1917" s="3"/>
      <c r="E1917" s="3"/>
      <c r="F1917" s="3"/>
      <c r="G1917" s="3"/>
      <c r="H1917" s="3"/>
      <c r="I1917" s="3"/>
      <c r="J1917" s="3"/>
      <c r="K1917" s="3"/>
      <c r="L1917" s="3"/>
      <c r="M1917" s="3"/>
    </row>
    <row r="1918" spans="2:13" x14ac:dyDescent="0.25">
      <c r="B1918" s="3"/>
      <c r="C1918" s="3"/>
      <c r="D1918" s="3"/>
      <c r="E1918" s="3"/>
      <c r="F1918" s="3"/>
      <c r="G1918" s="3"/>
      <c r="H1918" s="3"/>
      <c r="I1918" s="3"/>
      <c r="J1918" s="3"/>
      <c r="K1918" s="3"/>
      <c r="L1918" s="3"/>
      <c r="M1918" s="3"/>
    </row>
    <row r="1919" spans="2:13" x14ac:dyDescent="0.25">
      <c r="B1919" s="3"/>
      <c r="C1919" s="3"/>
      <c r="D1919" s="3"/>
      <c r="E1919" s="3"/>
      <c r="F1919" s="3"/>
      <c r="G1919" s="3"/>
      <c r="H1919" s="3"/>
      <c r="I1919" s="3"/>
      <c r="J1919" s="3"/>
      <c r="K1919" s="3"/>
      <c r="L1919" s="3"/>
      <c r="M1919" s="3"/>
    </row>
    <row r="1920" spans="2:13" x14ac:dyDescent="0.25">
      <c r="B1920" s="3"/>
      <c r="C1920" s="3"/>
      <c r="D1920" s="3"/>
      <c r="E1920" s="3"/>
      <c r="F1920" s="3"/>
      <c r="G1920" s="3"/>
      <c r="H1920" s="3"/>
      <c r="I1920" s="3"/>
      <c r="J1920" s="3"/>
      <c r="K1920" s="3"/>
      <c r="L1920" s="3"/>
      <c r="M1920" s="3"/>
    </row>
    <row r="1921" spans="2:13" x14ac:dyDescent="0.25">
      <c r="B1921" s="3"/>
      <c r="C1921" s="3"/>
      <c r="D1921" s="3"/>
      <c r="E1921" s="3"/>
      <c r="F1921" s="3"/>
      <c r="G1921" s="3"/>
      <c r="H1921" s="3"/>
      <c r="I1921" s="3"/>
      <c r="J1921" s="3"/>
      <c r="K1921" s="3"/>
      <c r="L1921" s="3"/>
      <c r="M1921" s="3"/>
    </row>
    <row r="1922" spans="2:13" x14ac:dyDescent="0.25">
      <c r="B1922" s="3"/>
      <c r="C1922" s="3"/>
      <c r="D1922" s="3"/>
      <c r="E1922" s="3"/>
      <c r="F1922" s="3"/>
      <c r="G1922" s="3"/>
      <c r="H1922" s="3"/>
      <c r="I1922" s="3"/>
      <c r="J1922" s="3"/>
      <c r="K1922" s="3"/>
      <c r="L1922" s="3"/>
      <c r="M1922" s="3"/>
    </row>
    <row r="1923" spans="2:13" x14ac:dyDescent="0.25">
      <c r="B1923" s="3"/>
      <c r="C1923" s="3"/>
      <c r="D1923" s="3"/>
      <c r="E1923" s="3"/>
      <c r="F1923" s="3"/>
      <c r="G1923" s="3"/>
      <c r="H1923" s="3"/>
      <c r="I1923" s="3"/>
      <c r="J1923" s="3"/>
      <c r="K1923" s="3"/>
      <c r="L1923" s="3"/>
      <c r="M1923" s="3"/>
    </row>
    <row r="1924" spans="2:13" x14ac:dyDescent="0.25">
      <c r="B1924" s="3"/>
      <c r="C1924" s="3"/>
      <c r="D1924" s="3"/>
      <c r="E1924" s="3"/>
      <c r="F1924" s="3"/>
      <c r="G1924" s="3"/>
      <c r="H1924" s="3"/>
      <c r="I1924" s="3"/>
      <c r="J1924" s="3"/>
      <c r="K1924" s="3"/>
      <c r="L1924" s="3"/>
      <c r="M1924" s="3"/>
    </row>
    <row r="1925" spans="2:13" x14ac:dyDescent="0.25">
      <c r="B1925" s="3"/>
      <c r="C1925" s="3"/>
      <c r="D1925" s="3"/>
      <c r="E1925" s="3"/>
      <c r="F1925" s="3"/>
      <c r="G1925" s="3"/>
      <c r="H1925" s="3"/>
      <c r="I1925" s="3"/>
      <c r="J1925" s="3"/>
      <c r="K1925" s="3"/>
      <c r="L1925" s="3"/>
      <c r="M1925" s="3"/>
    </row>
    <row r="1926" spans="2:13" x14ac:dyDescent="0.25">
      <c r="B1926" s="3"/>
      <c r="C1926" s="3"/>
      <c r="D1926" s="3"/>
      <c r="E1926" s="3"/>
      <c r="F1926" s="3"/>
      <c r="G1926" s="3"/>
      <c r="H1926" s="3"/>
      <c r="I1926" s="3"/>
      <c r="J1926" s="3"/>
      <c r="K1926" s="3"/>
      <c r="L1926" s="3"/>
      <c r="M1926" s="3"/>
    </row>
    <row r="1927" spans="2:13" x14ac:dyDescent="0.25">
      <c r="B1927" s="3"/>
      <c r="C1927" s="3"/>
      <c r="D1927" s="3"/>
      <c r="E1927" s="3"/>
      <c r="F1927" s="3"/>
      <c r="G1927" s="3"/>
      <c r="H1927" s="3"/>
      <c r="I1927" s="3"/>
      <c r="J1927" s="3"/>
      <c r="K1927" s="3"/>
      <c r="L1927" s="3"/>
      <c r="M1927" s="3"/>
    </row>
    <row r="1928" spans="2:13" x14ac:dyDescent="0.25">
      <c r="B1928" s="3"/>
      <c r="C1928" s="3"/>
      <c r="D1928" s="3"/>
      <c r="E1928" s="3"/>
      <c r="F1928" s="3"/>
      <c r="G1928" s="3"/>
      <c r="H1928" s="3"/>
      <c r="I1928" s="3"/>
      <c r="J1928" s="3"/>
      <c r="K1928" s="3"/>
      <c r="L1928" s="3"/>
      <c r="M1928" s="3"/>
    </row>
    <row r="1929" spans="2:13" x14ac:dyDescent="0.25">
      <c r="B1929" s="3"/>
      <c r="C1929" s="3"/>
      <c r="D1929" s="3"/>
      <c r="E1929" s="3"/>
      <c r="F1929" s="3"/>
      <c r="G1929" s="3"/>
      <c r="H1929" s="3"/>
      <c r="I1929" s="3"/>
      <c r="J1929" s="3"/>
      <c r="K1929" s="3"/>
      <c r="L1929" s="3"/>
      <c r="M1929" s="3"/>
    </row>
    <row r="1930" spans="2:13" x14ac:dyDescent="0.25">
      <c r="B1930" s="3"/>
      <c r="C1930" s="3"/>
      <c r="D1930" s="3"/>
      <c r="E1930" s="3"/>
      <c r="F1930" s="3"/>
      <c r="G1930" s="3"/>
      <c r="H1930" s="3"/>
      <c r="I1930" s="3"/>
      <c r="J1930" s="3"/>
      <c r="K1930" s="3"/>
      <c r="L1930" s="3"/>
      <c r="M1930" s="3"/>
    </row>
    <row r="1931" spans="2:13" x14ac:dyDescent="0.25">
      <c r="B1931" s="3"/>
      <c r="C1931" s="3"/>
      <c r="D1931" s="3"/>
      <c r="E1931" s="3"/>
      <c r="F1931" s="3"/>
      <c r="G1931" s="3"/>
      <c r="H1931" s="3"/>
      <c r="I1931" s="3"/>
      <c r="J1931" s="3"/>
      <c r="K1931" s="3"/>
      <c r="L1931" s="3"/>
      <c r="M1931" s="3"/>
    </row>
    <row r="1932" spans="2:13" x14ac:dyDescent="0.25">
      <c r="B1932" s="3"/>
      <c r="C1932" s="3"/>
      <c r="D1932" s="3"/>
      <c r="E1932" s="3"/>
      <c r="F1932" s="3"/>
      <c r="G1932" s="3"/>
      <c r="H1932" s="3"/>
      <c r="I1932" s="3"/>
      <c r="J1932" s="3"/>
      <c r="K1932" s="3"/>
      <c r="L1932" s="3"/>
      <c r="M1932" s="3"/>
    </row>
    <row r="1933" spans="2:13" x14ac:dyDescent="0.25">
      <c r="B1933" s="3"/>
      <c r="C1933" s="3"/>
      <c r="D1933" s="3"/>
      <c r="E1933" s="3"/>
      <c r="F1933" s="3"/>
      <c r="G1933" s="3"/>
      <c r="H1933" s="3"/>
      <c r="I1933" s="3"/>
      <c r="J1933" s="3"/>
      <c r="K1933" s="3"/>
      <c r="L1933" s="3"/>
      <c r="M1933" s="3"/>
    </row>
    <row r="1934" spans="2:13" x14ac:dyDescent="0.25">
      <c r="B1934" s="3"/>
      <c r="C1934" s="3"/>
      <c r="D1934" s="3"/>
      <c r="E1934" s="3"/>
      <c r="F1934" s="3"/>
      <c r="G1934" s="3"/>
      <c r="H1934" s="3"/>
      <c r="I1934" s="3"/>
      <c r="J1934" s="3"/>
      <c r="K1934" s="3"/>
      <c r="L1934" s="3"/>
      <c r="M1934" s="3"/>
    </row>
    <row r="1935" spans="2:13" x14ac:dyDescent="0.25">
      <c r="B1935" s="3"/>
      <c r="C1935" s="3"/>
      <c r="D1935" s="3"/>
      <c r="E1935" s="3"/>
      <c r="F1935" s="3"/>
      <c r="G1935" s="3"/>
      <c r="H1935" s="3"/>
      <c r="I1935" s="3"/>
      <c r="J1935" s="3"/>
      <c r="K1935" s="3"/>
      <c r="L1935" s="3"/>
      <c r="M1935" s="3"/>
    </row>
    <row r="1936" spans="2:13" x14ac:dyDescent="0.25">
      <c r="B1936" s="3"/>
      <c r="C1936" s="3"/>
      <c r="D1936" s="3"/>
      <c r="E1936" s="3"/>
      <c r="F1936" s="3"/>
      <c r="G1936" s="3"/>
      <c r="H1936" s="3"/>
      <c r="I1936" s="3"/>
      <c r="J1936" s="3"/>
      <c r="K1936" s="3"/>
      <c r="L1936" s="3"/>
      <c r="M1936" s="3"/>
    </row>
    <row r="1937" spans="2:13" x14ac:dyDescent="0.25">
      <c r="B1937" s="3"/>
      <c r="C1937" s="3"/>
      <c r="D1937" s="3"/>
      <c r="E1937" s="3"/>
      <c r="F1937" s="3"/>
      <c r="G1937" s="3"/>
      <c r="H1937" s="3"/>
      <c r="I1937" s="3"/>
      <c r="J1937" s="3"/>
      <c r="K1937" s="3"/>
      <c r="L1937" s="3"/>
      <c r="M1937" s="3"/>
    </row>
    <row r="1938" spans="2:13" x14ac:dyDescent="0.25">
      <c r="B1938" s="3"/>
      <c r="C1938" s="3"/>
      <c r="D1938" s="3"/>
      <c r="E1938" s="3"/>
      <c r="F1938" s="3"/>
      <c r="G1938" s="3"/>
      <c r="H1938" s="3"/>
      <c r="I1938" s="3"/>
      <c r="J1938" s="3"/>
      <c r="K1938" s="3"/>
      <c r="L1938" s="3"/>
      <c r="M1938" s="3"/>
    </row>
    <row r="1939" spans="2:13" x14ac:dyDescent="0.25">
      <c r="B1939" s="3"/>
      <c r="C1939" s="3"/>
      <c r="D1939" s="3"/>
      <c r="E1939" s="3"/>
      <c r="F1939" s="3"/>
      <c r="G1939" s="3"/>
      <c r="H1939" s="3"/>
      <c r="I1939" s="3"/>
      <c r="J1939" s="3"/>
      <c r="K1939" s="3"/>
      <c r="L1939" s="3"/>
      <c r="M1939" s="3"/>
    </row>
    <row r="1940" spans="2:13" x14ac:dyDescent="0.25">
      <c r="B1940" s="3"/>
      <c r="C1940" s="3"/>
      <c r="D1940" s="3"/>
      <c r="E1940" s="3"/>
      <c r="F1940" s="3"/>
      <c r="G1940" s="3"/>
      <c r="H1940" s="3"/>
      <c r="I1940" s="3"/>
      <c r="J1940" s="3"/>
      <c r="K1940" s="3"/>
      <c r="L1940" s="3"/>
      <c r="M1940" s="3"/>
    </row>
    <row r="1941" spans="2:13" x14ac:dyDescent="0.25">
      <c r="B1941" s="3"/>
      <c r="C1941" s="3"/>
      <c r="D1941" s="3"/>
      <c r="E1941" s="3"/>
      <c r="F1941" s="3"/>
      <c r="G1941" s="3"/>
      <c r="H1941" s="3"/>
      <c r="I1941" s="3"/>
      <c r="J1941" s="3"/>
      <c r="K1941" s="3"/>
      <c r="L1941" s="3"/>
      <c r="M1941" s="3"/>
    </row>
    <row r="1942" spans="2:13" x14ac:dyDescent="0.25">
      <c r="B1942" s="3"/>
      <c r="C1942" s="3"/>
      <c r="D1942" s="3"/>
      <c r="E1942" s="3"/>
      <c r="F1942" s="3"/>
      <c r="G1942" s="3"/>
      <c r="H1942" s="3"/>
      <c r="I1942" s="3"/>
      <c r="J1942" s="3"/>
      <c r="K1942" s="3"/>
      <c r="L1942" s="3"/>
      <c r="M1942" s="3"/>
    </row>
    <row r="1943" spans="2:13" x14ac:dyDescent="0.25">
      <c r="B1943" s="3"/>
      <c r="C1943" s="3"/>
      <c r="D1943" s="3"/>
      <c r="E1943" s="3"/>
      <c r="F1943" s="3"/>
      <c r="G1943" s="3"/>
      <c r="H1943" s="3"/>
      <c r="I1943" s="3"/>
      <c r="J1943" s="3"/>
      <c r="K1943" s="3"/>
      <c r="L1943" s="3"/>
      <c r="M1943" s="3"/>
    </row>
    <row r="1944" spans="2:13" x14ac:dyDescent="0.25">
      <c r="B1944" s="3"/>
      <c r="C1944" s="3"/>
      <c r="D1944" s="3"/>
      <c r="E1944" s="3"/>
      <c r="F1944" s="3"/>
      <c r="G1944" s="3"/>
      <c r="H1944" s="3"/>
      <c r="I1944" s="3"/>
      <c r="J1944" s="3"/>
      <c r="K1944" s="3"/>
      <c r="L1944" s="3"/>
      <c r="M1944" s="3"/>
    </row>
    <row r="1945" spans="2:13" x14ac:dyDescent="0.25">
      <c r="B1945" s="3"/>
      <c r="C1945" s="3"/>
      <c r="D1945" s="3"/>
      <c r="E1945" s="3"/>
      <c r="F1945" s="3"/>
      <c r="G1945" s="3"/>
      <c r="H1945" s="3"/>
      <c r="I1945" s="3"/>
      <c r="J1945" s="3"/>
      <c r="K1945" s="3"/>
      <c r="L1945" s="3"/>
      <c r="M1945" s="3"/>
    </row>
    <row r="1946" spans="2:13" x14ac:dyDescent="0.25">
      <c r="B1946" s="3"/>
      <c r="C1946" s="3"/>
      <c r="D1946" s="3"/>
      <c r="E1946" s="3"/>
      <c r="F1946" s="3"/>
      <c r="G1946" s="3"/>
      <c r="H1946" s="3"/>
      <c r="I1946" s="3"/>
      <c r="J1946" s="3"/>
      <c r="K1946" s="3"/>
      <c r="L1946" s="3"/>
      <c r="M1946" s="3"/>
    </row>
    <row r="1947" spans="2:13" x14ac:dyDescent="0.25">
      <c r="B1947" s="3"/>
      <c r="C1947" s="3"/>
      <c r="D1947" s="3"/>
      <c r="E1947" s="3"/>
      <c r="F1947" s="3"/>
      <c r="G1947" s="3"/>
      <c r="H1947" s="3"/>
      <c r="I1947" s="3"/>
      <c r="J1947" s="3"/>
      <c r="K1947" s="3"/>
      <c r="L1947" s="3"/>
      <c r="M1947" s="3"/>
    </row>
    <row r="1948" spans="2:13" x14ac:dyDescent="0.25">
      <c r="B1948" s="3"/>
      <c r="C1948" s="3"/>
      <c r="D1948" s="3"/>
      <c r="E1948" s="3"/>
      <c r="F1948" s="3"/>
      <c r="G1948" s="3"/>
      <c r="H1948" s="3"/>
      <c r="I1948" s="3"/>
      <c r="J1948" s="3"/>
      <c r="K1948" s="3"/>
      <c r="L1948" s="3"/>
      <c r="M1948" s="3"/>
    </row>
    <row r="1949" spans="2:13" x14ac:dyDescent="0.25">
      <c r="B1949" s="3"/>
      <c r="C1949" s="3"/>
      <c r="D1949" s="3"/>
      <c r="E1949" s="3"/>
      <c r="F1949" s="3"/>
      <c r="G1949" s="3"/>
      <c r="H1949" s="3"/>
      <c r="I1949" s="3"/>
      <c r="J1949" s="3"/>
      <c r="K1949" s="3"/>
      <c r="L1949" s="3"/>
      <c r="M1949" s="3"/>
    </row>
    <row r="1950" spans="2:13" x14ac:dyDescent="0.25">
      <c r="B1950" s="3"/>
      <c r="C1950" s="3"/>
      <c r="D1950" s="3"/>
      <c r="E1950" s="3"/>
      <c r="F1950" s="3"/>
      <c r="G1950" s="3"/>
      <c r="H1950" s="3"/>
      <c r="I1950" s="3"/>
      <c r="J1950" s="3"/>
      <c r="K1950" s="3"/>
      <c r="L1950" s="3"/>
      <c r="M1950" s="3"/>
    </row>
    <row r="1951" spans="2:13" x14ac:dyDescent="0.25">
      <c r="B1951" s="3"/>
      <c r="C1951" s="3"/>
      <c r="D1951" s="3"/>
      <c r="E1951" s="3"/>
      <c r="F1951" s="3"/>
      <c r="G1951" s="3"/>
      <c r="H1951" s="3"/>
      <c r="I1951" s="3"/>
      <c r="J1951" s="3"/>
      <c r="K1951" s="3"/>
      <c r="L1951" s="3"/>
      <c r="M1951" s="3"/>
    </row>
    <row r="1952" spans="2:13" x14ac:dyDescent="0.25">
      <c r="B1952" s="3"/>
      <c r="C1952" s="3"/>
      <c r="D1952" s="3"/>
      <c r="E1952" s="3"/>
      <c r="F1952" s="3"/>
      <c r="G1952" s="3"/>
      <c r="H1952" s="3"/>
      <c r="I1952" s="3"/>
      <c r="J1952" s="3"/>
      <c r="K1952" s="3"/>
      <c r="L1952" s="3"/>
      <c r="M1952" s="3"/>
    </row>
    <row r="1953" spans="2:13" x14ac:dyDescent="0.25">
      <c r="B1953" s="3"/>
      <c r="C1953" s="3"/>
      <c r="D1953" s="3"/>
      <c r="E1953" s="3"/>
      <c r="F1953" s="3"/>
      <c r="G1953" s="3"/>
      <c r="H1953" s="3"/>
      <c r="I1953" s="3"/>
      <c r="J1953" s="3"/>
      <c r="K1953" s="3"/>
      <c r="L1953" s="3"/>
      <c r="M1953" s="3"/>
    </row>
    <row r="1954" spans="2:13" x14ac:dyDescent="0.25">
      <c r="B1954" s="3"/>
      <c r="C1954" s="3"/>
      <c r="D1954" s="3"/>
      <c r="E1954" s="3"/>
      <c r="F1954" s="3"/>
      <c r="G1954" s="3"/>
      <c r="H1954" s="3"/>
      <c r="I1954" s="3"/>
      <c r="J1954" s="3"/>
      <c r="K1954" s="3"/>
      <c r="L1954" s="3"/>
      <c r="M1954" s="3"/>
    </row>
    <row r="1955" spans="2:13" x14ac:dyDescent="0.25">
      <c r="B1955" s="3"/>
      <c r="C1955" s="3"/>
      <c r="D1955" s="3"/>
      <c r="E1955" s="3"/>
      <c r="F1955" s="3"/>
      <c r="G1955" s="3"/>
      <c r="H1955" s="3"/>
      <c r="I1955" s="3"/>
      <c r="J1955" s="3"/>
      <c r="K1955" s="3"/>
      <c r="L1955" s="3"/>
      <c r="M1955" s="3"/>
    </row>
    <row r="1956" spans="2:13" x14ac:dyDescent="0.25">
      <c r="B1956" s="3"/>
      <c r="C1956" s="3"/>
      <c r="D1956" s="3"/>
      <c r="E1956" s="3"/>
      <c r="F1956" s="3"/>
      <c r="G1956" s="3"/>
      <c r="H1956" s="3"/>
      <c r="I1956" s="3"/>
      <c r="J1956" s="3"/>
      <c r="K1956" s="3"/>
      <c r="L1956" s="3"/>
      <c r="M1956" s="3"/>
    </row>
    <row r="1957" spans="2:13" x14ac:dyDescent="0.25">
      <c r="B1957" s="3"/>
      <c r="C1957" s="3"/>
      <c r="D1957" s="3"/>
      <c r="E1957" s="3"/>
      <c r="F1957" s="3"/>
      <c r="G1957" s="3"/>
      <c r="H1957" s="3"/>
      <c r="I1957" s="3"/>
      <c r="J1957" s="3"/>
      <c r="K1957" s="3"/>
      <c r="L1957" s="3"/>
      <c r="M1957" s="3"/>
    </row>
    <row r="1958" spans="2:13" x14ac:dyDescent="0.25">
      <c r="B1958" s="3"/>
      <c r="C1958" s="3"/>
      <c r="D1958" s="3"/>
      <c r="E1958" s="3"/>
      <c r="F1958" s="3"/>
      <c r="G1958" s="3"/>
      <c r="H1958" s="3"/>
      <c r="I1958" s="3"/>
      <c r="J1958" s="3"/>
      <c r="K1958" s="3"/>
      <c r="L1958" s="3"/>
      <c r="M1958" s="3"/>
    </row>
    <row r="1959" spans="2:13" x14ac:dyDescent="0.25">
      <c r="B1959" s="3"/>
      <c r="C1959" s="3"/>
      <c r="D1959" s="3"/>
      <c r="E1959" s="3"/>
      <c r="F1959" s="3"/>
      <c r="G1959" s="3"/>
      <c r="H1959" s="3"/>
      <c r="I1959" s="3"/>
      <c r="J1959" s="3"/>
      <c r="K1959" s="3"/>
      <c r="L1959" s="3"/>
      <c r="M1959" s="3"/>
    </row>
    <row r="1960" spans="2:13" x14ac:dyDescent="0.25">
      <c r="B1960" s="3"/>
      <c r="C1960" s="3"/>
      <c r="D1960" s="3"/>
      <c r="E1960" s="3"/>
      <c r="F1960" s="3"/>
      <c r="G1960" s="3"/>
      <c r="H1960" s="3"/>
      <c r="I1960" s="3"/>
      <c r="J1960" s="3"/>
      <c r="K1960" s="3"/>
      <c r="L1960" s="3"/>
      <c r="M1960" s="3"/>
    </row>
    <row r="1961" spans="2:13" x14ac:dyDescent="0.25">
      <c r="B1961" s="3"/>
      <c r="C1961" s="3"/>
      <c r="D1961" s="3"/>
      <c r="E1961" s="3"/>
      <c r="F1961" s="3"/>
      <c r="G1961" s="3"/>
      <c r="H1961" s="3"/>
      <c r="I1961" s="3"/>
      <c r="J1961" s="3"/>
      <c r="K1961" s="3"/>
      <c r="L1961" s="3"/>
      <c r="M1961" s="3"/>
    </row>
    <row r="1962" spans="2:13" x14ac:dyDescent="0.25">
      <c r="B1962" s="3"/>
      <c r="C1962" s="3"/>
      <c r="D1962" s="3"/>
      <c r="E1962" s="3"/>
      <c r="F1962" s="3"/>
      <c r="G1962" s="3"/>
      <c r="H1962" s="3"/>
      <c r="I1962" s="3"/>
      <c r="J1962" s="3"/>
      <c r="K1962" s="3"/>
      <c r="L1962" s="3"/>
      <c r="M1962" s="3"/>
    </row>
    <row r="1963" spans="2:13" x14ac:dyDescent="0.25">
      <c r="B1963" s="3"/>
      <c r="C1963" s="3"/>
      <c r="D1963" s="3"/>
      <c r="E1963" s="3"/>
      <c r="F1963" s="3"/>
      <c r="G1963" s="3"/>
      <c r="H1963" s="3"/>
      <c r="I1963" s="3"/>
      <c r="J1963" s="3"/>
      <c r="K1963" s="3"/>
      <c r="L1963" s="3"/>
      <c r="M1963" s="3"/>
    </row>
    <row r="1964" spans="2:13" x14ac:dyDescent="0.25">
      <c r="B1964" s="3"/>
      <c r="C1964" s="3"/>
      <c r="D1964" s="3"/>
      <c r="E1964" s="3"/>
      <c r="F1964" s="3"/>
      <c r="G1964" s="3"/>
      <c r="H1964" s="3"/>
      <c r="I1964" s="3"/>
      <c r="J1964" s="3"/>
      <c r="K1964" s="3"/>
      <c r="L1964" s="3"/>
      <c r="M1964" s="3"/>
    </row>
    <row r="1965" spans="2:13" x14ac:dyDescent="0.25">
      <c r="B1965" s="3"/>
      <c r="C1965" s="3"/>
      <c r="D1965" s="3"/>
      <c r="E1965" s="3"/>
      <c r="F1965" s="3"/>
      <c r="G1965" s="3"/>
      <c r="H1965" s="3"/>
      <c r="I1965" s="3"/>
      <c r="J1965" s="3"/>
      <c r="K1965" s="3"/>
      <c r="L1965" s="3"/>
      <c r="M1965" s="3"/>
    </row>
    <row r="1966" spans="2:13" x14ac:dyDescent="0.25">
      <c r="B1966" s="3"/>
      <c r="C1966" s="3"/>
      <c r="D1966" s="3"/>
      <c r="E1966" s="3"/>
      <c r="F1966" s="3"/>
      <c r="G1966" s="3"/>
      <c r="H1966" s="3"/>
      <c r="I1966" s="3"/>
      <c r="J1966" s="3"/>
      <c r="K1966" s="3"/>
      <c r="L1966" s="3"/>
      <c r="M1966" s="3"/>
    </row>
    <row r="1967" spans="2:13" x14ac:dyDescent="0.25">
      <c r="B1967" s="3"/>
      <c r="C1967" s="3"/>
      <c r="D1967" s="3"/>
      <c r="E1967" s="3"/>
      <c r="F1967" s="3"/>
      <c r="G1967" s="3"/>
      <c r="H1967" s="3"/>
      <c r="I1967" s="3"/>
      <c r="J1967" s="3"/>
      <c r="K1967" s="3"/>
      <c r="L1967" s="3"/>
      <c r="M1967" s="3"/>
    </row>
    <row r="1968" spans="2:13" x14ac:dyDescent="0.25">
      <c r="B1968" s="3"/>
      <c r="C1968" s="3"/>
      <c r="D1968" s="3"/>
      <c r="E1968" s="3"/>
      <c r="F1968" s="3"/>
      <c r="G1968" s="3"/>
      <c r="H1968" s="3"/>
      <c r="I1968" s="3"/>
      <c r="J1968" s="3"/>
      <c r="K1968" s="3"/>
      <c r="L1968" s="3"/>
      <c r="M1968" s="3"/>
    </row>
    <row r="1969" spans="2:13" x14ac:dyDescent="0.25">
      <c r="B1969" s="3"/>
      <c r="C1969" s="3"/>
      <c r="D1969" s="3"/>
      <c r="E1969" s="3"/>
      <c r="F1969" s="3"/>
      <c r="G1969" s="3"/>
      <c r="H1969" s="3"/>
      <c r="I1969" s="3"/>
      <c r="J1969" s="3"/>
      <c r="K1969" s="3"/>
      <c r="L1969" s="3"/>
      <c r="M1969" s="3"/>
    </row>
    <row r="1970" spans="2:13" x14ac:dyDescent="0.25">
      <c r="B1970" s="3"/>
      <c r="C1970" s="3"/>
      <c r="D1970" s="3"/>
      <c r="E1970" s="3"/>
      <c r="F1970" s="3"/>
      <c r="G1970" s="3"/>
      <c r="H1970" s="3"/>
      <c r="I1970" s="3"/>
      <c r="J1970" s="3"/>
      <c r="K1970" s="3"/>
      <c r="L1970" s="3"/>
      <c r="M1970" s="3"/>
    </row>
    <row r="1971" spans="2:13" x14ac:dyDescent="0.25">
      <c r="B1971" s="3"/>
      <c r="C1971" s="3"/>
      <c r="D1971" s="3"/>
      <c r="E1971" s="3"/>
      <c r="F1971" s="3"/>
      <c r="G1971" s="3"/>
      <c r="H1971" s="3"/>
      <c r="I1971" s="3"/>
      <c r="J1971" s="3"/>
      <c r="K1971" s="3"/>
      <c r="L1971" s="3"/>
      <c r="M1971" s="3"/>
    </row>
    <row r="1972" spans="2:13" x14ac:dyDescent="0.25">
      <c r="B1972" s="3"/>
      <c r="C1972" s="3"/>
      <c r="D1972" s="3"/>
      <c r="E1972" s="3"/>
      <c r="F1972" s="3"/>
      <c r="G1972" s="3"/>
      <c r="H1972" s="3"/>
      <c r="I1972" s="3"/>
      <c r="J1972" s="3"/>
      <c r="K1972" s="3"/>
      <c r="L1972" s="3"/>
      <c r="M1972" s="3"/>
    </row>
    <row r="1973" spans="2:13" x14ac:dyDescent="0.25">
      <c r="B1973" s="3"/>
      <c r="C1973" s="3"/>
      <c r="D1973" s="3"/>
      <c r="E1973" s="3"/>
      <c r="F1973" s="3"/>
      <c r="G1973" s="3"/>
      <c r="H1973" s="3"/>
      <c r="I1973" s="3"/>
      <c r="J1973" s="3"/>
      <c r="K1973" s="3"/>
      <c r="L1973" s="3"/>
      <c r="M1973" s="3"/>
    </row>
    <row r="1974" spans="2:13" x14ac:dyDescent="0.25">
      <c r="B1974" s="3"/>
      <c r="C1974" s="3"/>
      <c r="D1974" s="3"/>
      <c r="E1974" s="3"/>
      <c r="F1974" s="3"/>
      <c r="G1974" s="3"/>
      <c r="H1974" s="3"/>
      <c r="I1974" s="3"/>
      <c r="J1974" s="3"/>
      <c r="K1974" s="3"/>
      <c r="L1974" s="3"/>
      <c r="M1974" s="3"/>
    </row>
    <row r="1975" spans="2:13" x14ac:dyDescent="0.25">
      <c r="B1975" s="3"/>
      <c r="C1975" s="3"/>
      <c r="D1975" s="3"/>
      <c r="E1975" s="3"/>
      <c r="F1975" s="3"/>
      <c r="G1975" s="3"/>
      <c r="H1975" s="3"/>
      <c r="I1975" s="3"/>
      <c r="J1975" s="3"/>
      <c r="K1975" s="3"/>
      <c r="L1975" s="3"/>
      <c r="M1975" s="3"/>
    </row>
    <row r="1976" spans="2:13" x14ac:dyDescent="0.25">
      <c r="B1976" s="3"/>
      <c r="C1976" s="3"/>
      <c r="D1976" s="3"/>
      <c r="E1976" s="3"/>
      <c r="F1976" s="3"/>
      <c r="G1976" s="3"/>
      <c r="H1976" s="3"/>
      <c r="I1976" s="3"/>
      <c r="J1976" s="3"/>
      <c r="K1976" s="3"/>
      <c r="L1976" s="3"/>
      <c r="M1976" s="3"/>
    </row>
    <row r="1977" spans="2:13" x14ac:dyDescent="0.25">
      <c r="B1977" s="3"/>
      <c r="C1977" s="3"/>
      <c r="D1977" s="3"/>
      <c r="E1977" s="3"/>
      <c r="F1977" s="3"/>
      <c r="G1977" s="3"/>
      <c r="H1977" s="3"/>
      <c r="I1977" s="3"/>
      <c r="J1977" s="3"/>
      <c r="K1977" s="3"/>
      <c r="L1977" s="3"/>
      <c r="M1977" s="3"/>
    </row>
    <row r="1978" spans="2:13" x14ac:dyDescent="0.25">
      <c r="B1978" s="3"/>
      <c r="C1978" s="3"/>
      <c r="D1978" s="3"/>
      <c r="E1978" s="3"/>
      <c r="F1978" s="3"/>
      <c r="G1978" s="3"/>
      <c r="H1978" s="3"/>
      <c r="I1978" s="3"/>
      <c r="J1978" s="3"/>
      <c r="K1978" s="3"/>
      <c r="L1978" s="3"/>
      <c r="M1978" s="3"/>
    </row>
    <row r="1979" spans="2:13" x14ac:dyDescent="0.25">
      <c r="B1979" s="3"/>
      <c r="C1979" s="3"/>
      <c r="D1979" s="3"/>
      <c r="E1979" s="3"/>
      <c r="F1979" s="3"/>
      <c r="G1979" s="3"/>
      <c r="H1979" s="3"/>
      <c r="I1979" s="3"/>
      <c r="J1979" s="3"/>
      <c r="K1979" s="3"/>
      <c r="L1979" s="3"/>
      <c r="M1979" s="3"/>
    </row>
    <row r="1980" spans="2:13" x14ac:dyDescent="0.25">
      <c r="B1980" s="3"/>
      <c r="C1980" s="3"/>
      <c r="D1980" s="3"/>
      <c r="E1980" s="3"/>
      <c r="F1980" s="3"/>
      <c r="G1980" s="3"/>
      <c r="H1980" s="3"/>
      <c r="I1980" s="3"/>
      <c r="J1980" s="3"/>
      <c r="K1980" s="3"/>
      <c r="L1980" s="3"/>
      <c r="M1980" s="3"/>
    </row>
    <row r="1981" spans="2:13" x14ac:dyDescent="0.25">
      <c r="B1981" s="3"/>
      <c r="C1981" s="3"/>
      <c r="D1981" s="3"/>
      <c r="E1981" s="3"/>
      <c r="F1981" s="3"/>
      <c r="G1981" s="3"/>
      <c r="H1981" s="3"/>
      <c r="I1981" s="3"/>
      <c r="J1981" s="3"/>
      <c r="K1981" s="3"/>
      <c r="L1981" s="3"/>
      <c r="M1981" s="3"/>
    </row>
    <row r="1982" spans="2:13" x14ac:dyDescent="0.25">
      <c r="B1982" s="3"/>
      <c r="C1982" s="3"/>
      <c r="D1982" s="3"/>
      <c r="E1982" s="3"/>
      <c r="F1982" s="3"/>
      <c r="G1982" s="3"/>
      <c r="H1982" s="3"/>
      <c r="I1982" s="3"/>
      <c r="J1982" s="3"/>
      <c r="K1982" s="3"/>
      <c r="L1982" s="3"/>
      <c r="M1982" s="3"/>
    </row>
    <row r="1983" spans="2:13" x14ac:dyDescent="0.25">
      <c r="B1983" s="3"/>
      <c r="C1983" s="3"/>
      <c r="D1983" s="3"/>
      <c r="E1983" s="3"/>
      <c r="F1983" s="3"/>
      <c r="G1983" s="3"/>
      <c r="H1983" s="3"/>
      <c r="I1983" s="3"/>
      <c r="J1983" s="3"/>
      <c r="K1983" s="3"/>
      <c r="L1983" s="3"/>
      <c r="M1983" s="3"/>
    </row>
    <row r="1984" spans="2:13" x14ac:dyDescent="0.25">
      <c r="B1984" s="3"/>
      <c r="C1984" s="3"/>
      <c r="D1984" s="3"/>
      <c r="E1984" s="3"/>
      <c r="F1984" s="3"/>
      <c r="G1984" s="3"/>
      <c r="H1984" s="3"/>
      <c r="I1984" s="3"/>
      <c r="J1984" s="3"/>
      <c r="K1984" s="3"/>
      <c r="L1984" s="3"/>
      <c r="M1984" s="3"/>
    </row>
    <row r="1985" spans="2:13" x14ac:dyDescent="0.25">
      <c r="B1985" s="3"/>
      <c r="C1985" s="3"/>
      <c r="D1985" s="3"/>
      <c r="E1985" s="3"/>
      <c r="F1985" s="3"/>
      <c r="G1985" s="3"/>
      <c r="H1985" s="3"/>
      <c r="I1985" s="3"/>
      <c r="J1985" s="3"/>
      <c r="K1985" s="3"/>
      <c r="L1985" s="3"/>
      <c r="M1985" s="3"/>
    </row>
    <row r="1986" spans="2:13" x14ac:dyDescent="0.25">
      <c r="B1986" s="3"/>
      <c r="C1986" s="3"/>
      <c r="D1986" s="3"/>
      <c r="E1986" s="3"/>
      <c r="F1986" s="3"/>
      <c r="G1986" s="3"/>
      <c r="H1986" s="3"/>
      <c r="I1986" s="3"/>
      <c r="J1986" s="3"/>
      <c r="K1986" s="3"/>
      <c r="L1986" s="3"/>
      <c r="M1986" s="3"/>
    </row>
    <row r="1987" spans="2:13" x14ac:dyDescent="0.25">
      <c r="B1987" s="3"/>
      <c r="C1987" s="3"/>
      <c r="D1987" s="3"/>
      <c r="E1987" s="3"/>
      <c r="F1987" s="3"/>
      <c r="G1987" s="3"/>
      <c r="H1987" s="3"/>
      <c r="I1987" s="3"/>
      <c r="J1987" s="3"/>
      <c r="K1987" s="3"/>
      <c r="L1987" s="3"/>
      <c r="M1987" s="3"/>
    </row>
    <row r="1988" spans="2:13" x14ac:dyDescent="0.25">
      <c r="B1988" s="3"/>
      <c r="C1988" s="3"/>
      <c r="D1988" s="3"/>
      <c r="E1988" s="3"/>
      <c r="F1988" s="3"/>
      <c r="G1988" s="3"/>
      <c r="H1988" s="3"/>
      <c r="I1988" s="3"/>
      <c r="J1988" s="3"/>
      <c r="K1988" s="3"/>
      <c r="L1988" s="3"/>
      <c r="M1988" s="3"/>
    </row>
    <row r="1989" spans="2:13" x14ac:dyDescent="0.25">
      <c r="B1989" s="3"/>
      <c r="C1989" s="3"/>
      <c r="D1989" s="3"/>
      <c r="E1989" s="3"/>
      <c r="F1989" s="3"/>
      <c r="G1989" s="3"/>
      <c r="H1989" s="3"/>
      <c r="I1989" s="3"/>
      <c r="J1989" s="3"/>
      <c r="K1989" s="3"/>
      <c r="L1989" s="3"/>
      <c r="M1989" s="3"/>
    </row>
    <row r="1990" spans="2:13" x14ac:dyDescent="0.25">
      <c r="B1990" s="3"/>
      <c r="C1990" s="3"/>
      <c r="D1990" s="3"/>
      <c r="E1990" s="3"/>
      <c r="F1990" s="3"/>
      <c r="G1990" s="3"/>
      <c r="H1990" s="3"/>
      <c r="I1990" s="3"/>
      <c r="J1990" s="3"/>
      <c r="K1990" s="3"/>
      <c r="L1990" s="3"/>
      <c r="M1990" s="3"/>
    </row>
    <row r="1991" spans="2:13" x14ac:dyDescent="0.25">
      <c r="B1991" s="3"/>
      <c r="C1991" s="3"/>
      <c r="D1991" s="3"/>
      <c r="E1991" s="3"/>
      <c r="F1991" s="3"/>
      <c r="G1991" s="3"/>
      <c r="H1991" s="3"/>
      <c r="I1991" s="3"/>
      <c r="J1991" s="3"/>
      <c r="K1991" s="3"/>
      <c r="L1991" s="3"/>
      <c r="M1991" s="3"/>
    </row>
    <row r="1992" spans="2:13" x14ac:dyDescent="0.25">
      <c r="B1992" s="3"/>
      <c r="C1992" s="3"/>
      <c r="D1992" s="3"/>
      <c r="E1992" s="3"/>
      <c r="F1992" s="3"/>
      <c r="G1992" s="3"/>
      <c r="H1992" s="3"/>
      <c r="I1992" s="3"/>
      <c r="J1992" s="3"/>
      <c r="K1992" s="3"/>
      <c r="L1992" s="3"/>
      <c r="M1992" s="3"/>
    </row>
    <row r="1993" spans="2:13" x14ac:dyDescent="0.25">
      <c r="B1993" s="3"/>
      <c r="C1993" s="3"/>
      <c r="D1993" s="3"/>
      <c r="E1993" s="3"/>
      <c r="F1993" s="3"/>
      <c r="G1993" s="3"/>
      <c r="H1993" s="3"/>
      <c r="I1993" s="3"/>
      <c r="J1993" s="3"/>
      <c r="K1993" s="3"/>
      <c r="L1993" s="3"/>
      <c r="M1993" s="3"/>
    </row>
    <row r="1994" spans="2:13" x14ac:dyDescent="0.25">
      <c r="B1994" s="3"/>
      <c r="C1994" s="3"/>
      <c r="D1994" s="3"/>
      <c r="E1994" s="3"/>
      <c r="F1994" s="3"/>
      <c r="G1994" s="3"/>
      <c r="H1994" s="3"/>
      <c r="I1994" s="3"/>
      <c r="J1994" s="3"/>
      <c r="K1994" s="3"/>
      <c r="L1994" s="3"/>
      <c r="M1994" s="3"/>
    </row>
    <row r="1995" spans="2:13" x14ac:dyDescent="0.25">
      <c r="B1995" s="3"/>
      <c r="C1995" s="3"/>
      <c r="D1995" s="3"/>
      <c r="E1995" s="3"/>
      <c r="F1995" s="3"/>
      <c r="G1995" s="3"/>
      <c r="H1995" s="3"/>
      <c r="I1995" s="3"/>
      <c r="J1995" s="3"/>
      <c r="K1995" s="3"/>
      <c r="L1995" s="3"/>
      <c r="M1995" s="3"/>
    </row>
    <row r="1996" spans="2:13" x14ac:dyDescent="0.25">
      <c r="B1996" s="3"/>
      <c r="C1996" s="3"/>
      <c r="D1996" s="3"/>
      <c r="E1996" s="3"/>
      <c r="F1996" s="3"/>
      <c r="G1996" s="3"/>
      <c r="H1996" s="3"/>
      <c r="I1996" s="3"/>
      <c r="J1996" s="3"/>
      <c r="K1996" s="3"/>
      <c r="L1996" s="3"/>
      <c r="M1996" s="3"/>
    </row>
    <row r="1997" spans="2:13" x14ac:dyDescent="0.25">
      <c r="B1997" s="3"/>
      <c r="C1997" s="3"/>
      <c r="D1997" s="3"/>
      <c r="E1997" s="3"/>
      <c r="F1997" s="3"/>
      <c r="G1997" s="3"/>
      <c r="H1997" s="3"/>
      <c r="I1997" s="3"/>
      <c r="J1997" s="3"/>
      <c r="K1997" s="3"/>
      <c r="L1997" s="3"/>
      <c r="M1997" s="3"/>
    </row>
    <row r="1998" spans="2:13" x14ac:dyDescent="0.25">
      <c r="B1998" s="3"/>
      <c r="C1998" s="3"/>
      <c r="D1998" s="3"/>
      <c r="E1998" s="3"/>
      <c r="F1998" s="3"/>
      <c r="G1998" s="3"/>
      <c r="H1998" s="3"/>
      <c r="I1998" s="3"/>
      <c r="J1998" s="3"/>
      <c r="K1998" s="3"/>
      <c r="L1998" s="3"/>
      <c r="M1998" s="3"/>
    </row>
    <row r="1999" spans="2:13" x14ac:dyDescent="0.25">
      <c r="B1999" s="3"/>
      <c r="C1999" s="3"/>
      <c r="D1999" s="3"/>
      <c r="E1999" s="3"/>
      <c r="F1999" s="3"/>
      <c r="G1999" s="3"/>
      <c r="H1999" s="3"/>
      <c r="I1999" s="3"/>
      <c r="J1999" s="3"/>
      <c r="K1999" s="3"/>
      <c r="L1999" s="3"/>
      <c r="M1999" s="3"/>
    </row>
    <row r="2000" spans="2:13" x14ac:dyDescent="0.25">
      <c r="B2000" s="3"/>
      <c r="C2000" s="3"/>
      <c r="D2000" s="3"/>
      <c r="E2000" s="3"/>
      <c r="F2000" s="3"/>
      <c r="G2000" s="3"/>
      <c r="H2000" s="3"/>
      <c r="I2000" s="3"/>
      <c r="J2000" s="3"/>
      <c r="K2000" s="3"/>
      <c r="L2000" s="3"/>
      <c r="M2000" s="3"/>
    </row>
    <row r="2001" spans="2:13" x14ac:dyDescent="0.25">
      <c r="B2001" s="3"/>
      <c r="C2001" s="3"/>
      <c r="D2001" s="3"/>
      <c r="E2001" s="3"/>
      <c r="F2001" s="3"/>
      <c r="G2001" s="3"/>
      <c r="H2001" s="3"/>
      <c r="I2001" s="3"/>
      <c r="J2001" s="3"/>
      <c r="K2001" s="3"/>
      <c r="L2001" s="3"/>
      <c r="M2001" s="3"/>
    </row>
    <row r="2002" spans="2:13" x14ac:dyDescent="0.25">
      <c r="B2002" s="3"/>
      <c r="C2002" s="3"/>
      <c r="D2002" s="3"/>
      <c r="E2002" s="3"/>
      <c r="F2002" s="3"/>
      <c r="G2002" s="3"/>
      <c r="H2002" s="3"/>
      <c r="I2002" s="3"/>
      <c r="J2002" s="3"/>
      <c r="K2002" s="3"/>
      <c r="L2002" s="3"/>
      <c r="M2002" s="3"/>
    </row>
    <row r="2003" spans="2:13" x14ac:dyDescent="0.25">
      <c r="B2003" s="3"/>
      <c r="C2003" s="3"/>
      <c r="D2003" s="3"/>
      <c r="E2003" s="3"/>
      <c r="F2003" s="3"/>
      <c r="G2003" s="3"/>
      <c r="H2003" s="3"/>
      <c r="I2003" s="3"/>
      <c r="J2003" s="3"/>
      <c r="K2003" s="3"/>
      <c r="L2003" s="3"/>
      <c r="M2003" s="3"/>
    </row>
    <row r="2004" spans="2:13" x14ac:dyDescent="0.25">
      <c r="B2004" s="3"/>
      <c r="C2004" s="3"/>
      <c r="D2004" s="3"/>
      <c r="E2004" s="3"/>
      <c r="F2004" s="3"/>
      <c r="G2004" s="3"/>
      <c r="H2004" s="3"/>
      <c r="I2004" s="3"/>
      <c r="J2004" s="3"/>
      <c r="K2004" s="3"/>
      <c r="L2004" s="3"/>
      <c r="M2004" s="3"/>
    </row>
    <row r="2005" spans="2:13" x14ac:dyDescent="0.25">
      <c r="B2005" s="3"/>
      <c r="C2005" s="3"/>
      <c r="D2005" s="3"/>
      <c r="E2005" s="3"/>
      <c r="F2005" s="3"/>
      <c r="G2005" s="3"/>
      <c r="H2005" s="3"/>
      <c r="I2005" s="3"/>
      <c r="J2005" s="3"/>
      <c r="K2005" s="3"/>
      <c r="L2005" s="3"/>
      <c r="M2005" s="3"/>
    </row>
    <row r="2006" spans="2:13" x14ac:dyDescent="0.25">
      <c r="B2006" s="3"/>
      <c r="C2006" s="3"/>
      <c r="D2006" s="3"/>
      <c r="E2006" s="3"/>
      <c r="F2006" s="3"/>
      <c r="G2006" s="3"/>
      <c r="H2006" s="3"/>
      <c r="I2006" s="3"/>
      <c r="J2006" s="3"/>
      <c r="K2006" s="3"/>
      <c r="L2006" s="3"/>
      <c r="M2006" s="3"/>
    </row>
    <row r="2007" spans="2:13" x14ac:dyDescent="0.25">
      <c r="B2007" s="3"/>
      <c r="C2007" s="3"/>
      <c r="D2007" s="3"/>
      <c r="E2007" s="3"/>
      <c r="F2007" s="3"/>
      <c r="G2007" s="3"/>
      <c r="H2007" s="3"/>
      <c r="I2007" s="3"/>
      <c r="J2007" s="3"/>
      <c r="K2007" s="3"/>
      <c r="L2007" s="3"/>
      <c r="M2007" s="3"/>
    </row>
    <row r="2008" spans="2:13" x14ac:dyDescent="0.25">
      <c r="B2008" s="3"/>
      <c r="C2008" s="3"/>
      <c r="D2008" s="3"/>
      <c r="E2008" s="3"/>
      <c r="F2008" s="3"/>
      <c r="G2008" s="3"/>
      <c r="H2008" s="3"/>
      <c r="I2008" s="3"/>
      <c r="J2008" s="3"/>
      <c r="K2008" s="3"/>
      <c r="L2008" s="3"/>
      <c r="M2008" s="3"/>
    </row>
    <row r="2009" spans="2:13" x14ac:dyDescent="0.25">
      <c r="B2009" s="3"/>
      <c r="C2009" s="3"/>
      <c r="D2009" s="3"/>
      <c r="E2009" s="3"/>
      <c r="F2009" s="3"/>
      <c r="G2009" s="3"/>
      <c r="H2009" s="3"/>
      <c r="I2009" s="3"/>
      <c r="J2009" s="3"/>
      <c r="K2009" s="3"/>
      <c r="L2009" s="3"/>
      <c r="M2009" s="3"/>
    </row>
    <row r="2010" spans="2:13" x14ac:dyDescent="0.25">
      <c r="B2010" s="3"/>
      <c r="C2010" s="3"/>
      <c r="D2010" s="3"/>
      <c r="E2010" s="3"/>
      <c r="F2010" s="3"/>
      <c r="G2010" s="3"/>
      <c r="H2010" s="3"/>
      <c r="I2010" s="3"/>
      <c r="J2010" s="3"/>
      <c r="K2010" s="3"/>
      <c r="L2010" s="3"/>
      <c r="M2010" s="3"/>
    </row>
    <row r="2011" spans="2:13" x14ac:dyDescent="0.25">
      <c r="B2011" s="3"/>
      <c r="C2011" s="3"/>
      <c r="D2011" s="3"/>
      <c r="E2011" s="3"/>
      <c r="F2011" s="3"/>
      <c r="G2011" s="3"/>
      <c r="H2011" s="3"/>
      <c r="I2011" s="3"/>
      <c r="J2011" s="3"/>
      <c r="K2011" s="3"/>
      <c r="L2011" s="3"/>
      <c r="M2011" s="3"/>
    </row>
    <row r="2012" spans="2:13" x14ac:dyDescent="0.25">
      <c r="B2012" s="3"/>
      <c r="C2012" s="3"/>
      <c r="D2012" s="3"/>
      <c r="E2012" s="3"/>
      <c r="F2012" s="3"/>
      <c r="G2012" s="3"/>
      <c r="H2012" s="3"/>
      <c r="I2012" s="3"/>
      <c r="J2012" s="3"/>
      <c r="K2012" s="3"/>
      <c r="L2012" s="3"/>
      <c r="M2012" s="3"/>
    </row>
    <row r="2013" spans="2:13" x14ac:dyDescent="0.25">
      <c r="B2013" s="3"/>
      <c r="C2013" s="3"/>
      <c r="D2013" s="3"/>
      <c r="E2013" s="3"/>
      <c r="F2013" s="3"/>
      <c r="G2013" s="3"/>
      <c r="H2013" s="3"/>
      <c r="I2013" s="3"/>
      <c r="J2013" s="3"/>
      <c r="K2013" s="3"/>
      <c r="L2013" s="3"/>
      <c r="M2013" s="3"/>
    </row>
    <row r="2014" spans="2:13" x14ac:dyDescent="0.25">
      <c r="B2014" s="3"/>
      <c r="C2014" s="3"/>
      <c r="D2014" s="3"/>
      <c r="E2014" s="3"/>
      <c r="F2014" s="3"/>
      <c r="G2014" s="3"/>
      <c r="H2014" s="3"/>
      <c r="I2014" s="3"/>
      <c r="J2014" s="3"/>
      <c r="K2014" s="3"/>
      <c r="L2014" s="3"/>
      <c r="M2014" s="3"/>
    </row>
    <row r="2015" spans="2:13" x14ac:dyDescent="0.25">
      <c r="B2015" s="3"/>
      <c r="C2015" s="3"/>
      <c r="D2015" s="3"/>
      <c r="E2015" s="3"/>
      <c r="F2015" s="3"/>
      <c r="G2015" s="3"/>
      <c r="H2015" s="3"/>
      <c r="I2015" s="3"/>
      <c r="J2015" s="3"/>
      <c r="K2015" s="3"/>
      <c r="L2015" s="3"/>
      <c r="M2015" s="3"/>
    </row>
    <row r="2016" spans="2:13" x14ac:dyDescent="0.25">
      <c r="B2016" s="3"/>
      <c r="C2016" s="3"/>
      <c r="D2016" s="3"/>
      <c r="E2016" s="3"/>
      <c r="F2016" s="3"/>
      <c r="G2016" s="3"/>
      <c r="H2016" s="3"/>
      <c r="I2016" s="3"/>
      <c r="J2016" s="3"/>
      <c r="K2016" s="3"/>
      <c r="L2016" s="3"/>
      <c r="M2016" s="3"/>
    </row>
    <row r="2017" spans="2:13" x14ac:dyDescent="0.25">
      <c r="B2017" s="3"/>
      <c r="C2017" s="3"/>
      <c r="D2017" s="3"/>
      <c r="E2017" s="3"/>
      <c r="F2017" s="3"/>
      <c r="G2017" s="3"/>
      <c r="H2017" s="3"/>
      <c r="I2017" s="3"/>
      <c r="J2017" s="3"/>
      <c r="K2017" s="3"/>
      <c r="L2017" s="3"/>
      <c r="M2017" s="3"/>
    </row>
    <row r="2018" spans="2:13" x14ac:dyDescent="0.25">
      <c r="B2018" s="3"/>
      <c r="C2018" s="3"/>
      <c r="D2018" s="3"/>
      <c r="E2018" s="3"/>
      <c r="F2018" s="3"/>
      <c r="G2018" s="3"/>
      <c r="H2018" s="3"/>
      <c r="I2018" s="3"/>
      <c r="J2018" s="3"/>
      <c r="K2018" s="3"/>
      <c r="L2018" s="3"/>
      <c r="M2018" s="3"/>
    </row>
    <row r="2019" spans="2:13" x14ac:dyDescent="0.25">
      <c r="B2019" s="3"/>
      <c r="C2019" s="3"/>
      <c r="D2019" s="3"/>
      <c r="E2019" s="3"/>
      <c r="F2019" s="3"/>
      <c r="G2019" s="3"/>
      <c r="H2019" s="3"/>
      <c r="I2019" s="3"/>
      <c r="J2019" s="3"/>
      <c r="K2019" s="3"/>
      <c r="L2019" s="3"/>
      <c r="M2019" s="3"/>
    </row>
    <row r="2020" spans="2:13" x14ac:dyDescent="0.25">
      <c r="B2020" s="3"/>
      <c r="C2020" s="3"/>
      <c r="D2020" s="3"/>
      <c r="E2020" s="3"/>
      <c r="F2020" s="3"/>
      <c r="G2020" s="3"/>
      <c r="H2020" s="3"/>
      <c r="I2020" s="3"/>
      <c r="J2020" s="3"/>
      <c r="K2020" s="3"/>
      <c r="L2020" s="3"/>
      <c r="M2020" s="3"/>
    </row>
    <row r="2021" spans="2:13" x14ac:dyDescent="0.25">
      <c r="B2021" s="3"/>
      <c r="C2021" s="3"/>
      <c r="D2021" s="3"/>
      <c r="E2021" s="3"/>
      <c r="F2021" s="3"/>
      <c r="G2021" s="3"/>
      <c r="H2021" s="3"/>
      <c r="I2021" s="3"/>
      <c r="J2021" s="3"/>
      <c r="K2021" s="3"/>
      <c r="L2021" s="3"/>
      <c r="M2021" s="3"/>
    </row>
    <row r="2022" spans="2:13" x14ac:dyDescent="0.25">
      <c r="B2022" s="3"/>
      <c r="C2022" s="3"/>
      <c r="D2022" s="3"/>
      <c r="E2022" s="3"/>
      <c r="F2022" s="3"/>
      <c r="G2022" s="3"/>
      <c r="H2022" s="3"/>
      <c r="I2022" s="3"/>
      <c r="J2022" s="3"/>
      <c r="K2022" s="3"/>
      <c r="L2022" s="3"/>
      <c r="M2022" s="3"/>
    </row>
    <row r="2023" spans="2:13" x14ac:dyDescent="0.25">
      <c r="B2023" s="3"/>
      <c r="C2023" s="3"/>
      <c r="D2023" s="3"/>
      <c r="E2023" s="3"/>
      <c r="F2023" s="3"/>
      <c r="G2023" s="3"/>
      <c r="H2023" s="3"/>
      <c r="I2023" s="3"/>
      <c r="J2023" s="3"/>
      <c r="K2023" s="3"/>
      <c r="L2023" s="3"/>
      <c r="M2023" s="3"/>
    </row>
    <row r="2024" spans="2:13" x14ac:dyDescent="0.25">
      <c r="B2024" s="3"/>
      <c r="C2024" s="3"/>
      <c r="D2024" s="3"/>
      <c r="E2024" s="3"/>
      <c r="F2024" s="3"/>
      <c r="G2024" s="3"/>
      <c r="H2024" s="3"/>
      <c r="I2024" s="3"/>
      <c r="J2024" s="3"/>
      <c r="K2024" s="3"/>
      <c r="L2024" s="3"/>
      <c r="M2024" s="3"/>
    </row>
    <row r="2025" spans="2:13" x14ac:dyDescent="0.25">
      <c r="B2025" s="3"/>
      <c r="C2025" s="3"/>
      <c r="D2025" s="3"/>
      <c r="E2025" s="3"/>
      <c r="F2025" s="3"/>
      <c r="G2025" s="3"/>
      <c r="H2025" s="3"/>
      <c r="I2025" s="3"/>
      <c r="J2025" s="3"/>
      <c r="K2025" s="3"/>
      <c r="L2025" s="3"/>
      <c r="M2025" s="3"/>
    </row>
    <row r="2026" spans="2:13" x14ac:dyDescent="0.25">
      <c r="B2026" s="3"/>
      <c r="C2026" s="3"/>
      <c r="D2026" s="3"/>
      <c r="E2026" s="3"/>
      <c r="F2026" s="3"/>
      <c r="G2026" s="3"/>
      <c r="H2026" s="3"/>
      <c r="I2026" s="3"/>
      <c r="J2026" s="3"/>
      <c r="K2026" s="3"/>
      <c r="L2026" s="3"/>
      <c r="M2026" s="3"/>
    </row>
    <row r="2027" spans="2:13" x14ac:dyDescent="0.25">
      <c r="B2027" s="3"/>
      <c r="C2027" s="3"/>
      <c r="D2027" s="3"/>
      <c r="E2027" s="3"/>
      <c r="F2027" s="3"/>
      <c r="G2027" s="3"/>
      <c r="H2027" s="3"/>
      <c r="I2027" s="3"/>
      <c r="J2027" s="3"/>
      <c r="K2027" s="3"/>
      <c r="L2027" s="3"/>
      <c r="M2027" s="3"/>
    </row>
    <row r="2028" spans="2:13" x14ac:dyDescent="0.25">
      <c r="B2028" s="3"/>
      <c r="C2028" s="3"/>
      <c r="D2028" s="3"/>
      <c r="E2028" s="3"/>
      <c r="F2028" s="3"/>
      <c r="G2028" s="3"/>
      <c r="H2028" s="3"/>
      <c r="I2028" s="3"/>
      <c r="J2028" s="3"/>
      <c r="K2028" s="3"/>
      <c r="L2028" s="3"/>
      <c r="M2028" s="3"/>
    </row>
    <row r="2029" spans="2:13" x14ac:dyDescent="0.25">
      <c r="B2029" s="3"/>
      <c r="C2029" s="3"/>
      <c r="D2029" s="3"/>
      <c r="E2029" s="3"/>
      <c r="F2029" s="3"/>
      <c r="G2029" s="3"/>
      <c r="H2029" s="3"/>
      <c r="I2029" s="3"/>
      <c r="J2029" s="3"/>
      <c r="K2029" s="3"/>
      <c r="L2029" s="3"/>
      <c r="M2029" s="3"/>
    </row>
    <row r="2030" spans="2:13" x14ac:dyDescent="0.25">
      <c r="B2030" s="3"/>
      <c r="C2030" s="3"/>
      <c r="D2030" s="3"/>
      <c r="E2030" s="3"/>
      <c r="F2030" s="3"/>
      <c r="G2030" s="3"/>
      <c r="H2030" s="3"/>
      <c r="I2030" s="3"/>
      <c r="J2030" s="3"/>
      <c r="K2030" s="3"/>
      <c r="L2030" s="3"/>
      <c r="M2030" s="3"/>
    </row>
    <row r="2031" spans="2:13" x14ac:dyDescent="0.25">
      <c r="B2031" s="3"/>
      <c r="C2031" s="3"/>
      <c r="D2031" s="3"/>
      <c r="E2031" s="3"/>
      <c r="F2031" s="3"/>
      <c r="G2031" s="3"/>
      <c r="H2031" s="3"/>
      <c r="I2031" s="3"/>
      <c r="J2031" s="3"/>
      <c r="K2031" s="3"/>
      <c r="L2031" s="3"/>
      <c r="M2031" s="3"/>
    </row>
    <row r="2032" spans="2:13" x14ac:dyDescent="0.25">
      <c r="B2032" s="3"/>
      <c r="C2032" s="3"/>
      <c r="D2032" s="3"/>
      <c r="E2032" s="3"/>
      <c r="F2032" s="3"/>
      <c r="G2032" s="3"/>
      <c r="H2032" s="3"/>
      <c r="I2032" s="3"/>
      <c r="J2032" s="3"/>
      <c r="K2032" s="3"/>
      <c r="L2032" s="3"/>
      <c r="M2032" s="3"/>
    </row>
    <row r="2033" spans="2:13" x14ac:dyDescent="0.25">
      <c r="B2033" s="3"/>
      <c r="C2033" s="3"/>
      <c r="D2033" s="3"/>
      <c r="E2033" s="3"/>
      <c r="F2033" s="3"/>
      <c r="G2033" s="3"/>
      <c r="H2033" s="3"/>
      <c r="I2033" s="3"/>
      <c r="J2033" s="3"/>
      <c r="K2033" s="3"/>
      <c r="L2033" s="3"/>
      <c r="M2033" s="3"/>
    </row>
    <row r="2034" spans="2:13" x14ac:dyDescent="0.25">
      <c r="B2034" s="3"/>
      <c r="C2034" s="3"/>
      <c r="D2034" s="3"/>
      <c r="E2034" s="3"/>
      <c r="F2034" s="3"/>
      <c r="G2034" s="3"/>
      <c r="H2034" s="3"/>
      <c r="I2034" s="3"/>
      <c r="J2034" s="3"/>
      <c r="K2034" s="3"/>
      <c r="L2034" s="3"/>
      <c r="M2034" s="3"/>
    </row>
    <row r="2035" spans="2:13" x14ac:dyDescent="0.25">
      <c r="B2035" s="3"/>
      <c r="C2035" s="3"/>
      <c r="D2035" s="3"/>
      <c r="E2035" s="3"/>
      <c r="F2035" s="3"/>
      <c r="G2035" s="3"/>
      <c r="H2035" s="3"/>
      <c r="I2035" s="3"/>
      <c r="J2035" s="3"/>
      <c r="K2035" s="3"/>
      <c r="L2035" s="3"/>
      <c r="M2035" s="3"/>
    </row>
    <row r="2036" spans="2:13" x14ac:dyDescent="0.25">
      <c r="B2036" s="3"/>
      <c r="C2036" s="3"/>
      <c r="D2036" s="3"/>
      <c r="E2036" s="3"/>
      <c r="F2036" s="3"/>
      <c r="G2036" s="3"/>
      <c r="H2036" s="3"/>
      <c r="I2036" s="3"/>
      <c r="J2036" s="3"/>
      <c r="K2036" s="3"/>
      <c r="L2036" s="3"/>
      <c r="M2036" s="3"/>
    </row>
    <row r="2037" spans="2:13" x14ac:dyDescent="0.25">
      <c r="B2037" s="3"/>
      <c r="C2037" s="3"/>
      <c r="D2037" s="3"/>
      <c r="E2037" s="3"/>
      <c r="F2037" s="3"/>
      <c r="G2037" s="3"/>
      <c r="H2037" s="3"/>
      <c r="I2037" s="3"/>
      <c r="J2037" s="3"/>
      <c r="K2037" s="3"/>
      <c r="L2037" s="3"/>
      <c r="M2037" s="3"/>
    </row>
    <row r="2038" spans="2:13" x14ac:dyDescent="0.25">
      <c r="B2038" s="3"/>
      <c r="C2038" s="3"/>
      <c r="D2038" s="3"/>
      <c r="E2038" s="3"/>
      <c r="F2038" s="3"/>
      <c r="G2038" s="3"/>
      <c r="H2038" s="3"/>
      <c r="I2038" s="3"/>
      <c r="J2038" s="3"/>
      <c r="K2038" s="3"/>
      <c r="L2038" s="3"/>
      <c r="M2038" s="3"/>
    </row>
    <row r="2039" spans="2:13" x14ac:dyDescent="0.25">
      <c r="B2039" s="3"/>
      <c r="C2039" s="3"/>
      <c r="D2039" s="3"/>
      <c r="E2039" s="3"/>
      <c r="F2039" s="3"/>
      <c r="G2039" s="3"/>
      <c r="H2039" s="3"/>
      <c r="I2039" s="3"/>
      <c r="J2039" s="3"/>
      <c r="K2039" s="3"/>
      <c r="L2039" s="3"/>
      <c r="M2039" s="3"/>
    </row>
    <row r="2040" spans="2:13" x14ac:dyDescent="0.25">
      <c r="B2040" s="3"/>
      <c r="C2040" s="3"/>
      <c r="D2040" s="3"/>
      <c r="E2040" s="3"/>
      <c r="F2040" s="3"/>
      <c r="G2040" s="3"/>
      <c r="H2040" s="3"/>
      <c r="I2040" s="3"/>
      <c r="J2040" s="3"/>
      <c r="K2040" s="3"/>
      <c r="L2040" s="3"/>
      <c r="M2040" s="3"/>
    </row>
    <row r="2041" spans="2:13" x14ac:dyDescent="0.25">
      <c r="B2041" s="3"/>
      <c r="C2041" s="3"/>
      <c r="D2041" s="3"/>
      <c r="E2041" s="3"/>
      <c r="F2041" s="3"/>
      <c r="G2041" s="3"/>
      <c r="H2041" s="3"/>
      <c r="I2041" s="3"/>
      <c r="J2041" s="3"/>
      <c r="K2041" s="3"/>
      <c r="L2041" s="3"/>
      <c r="M2041" s="3"/>
    </row>
    <row r="2042" spans="2:13" x14ac:dyDescent="0.25">
      <c r="B2042" s="3"/>
      <c r="C2042" s="3"/>
      <c r="D2042" s="3"/>
      <c r="E2042" s="3"/>
      <c r="F2042" s="3"/>
      <c r="G2042" s="3"/>
      <c r="H2042" s="3"/>
      <c r="I2042" s="3"/>
      <c r="J2042" s="3"/>
      <c r="K2042" s="3"/>
      <c r="L2042" s="3"/>
      <c r="M2042" s="3"/>
    </row>
    <row r="2043" spans="2:13" x14ac:dyDescent="0.25">
      <c r="B2043" s="3"/>
      <c r="C2043" s="3"/>
      <c r="D2043" s="3"/>
      <c r="E2043" s="3"/>
      <c r="F2043" s="3"/>
      <c r="G2043" s="3"/>
      <c r="H2043" s="3"/>
      <c r="I2043" s="3"/>
      <c r="J2043" s="3"/>
      <c r="K2043" s="3"/>
      <c r="L2043" s="3"/>
      <c r="M2043" s="3"/>
    </row>
    <row r="2044" spans="2:13" x14ac:dyDescent="0.25">
      <c r="B2044" s="3"/>
      <c r="C2044" s="3"/>
      <c r="D2044" s="3"/>
      <c r="E2044" s="3"/>
      <c r="F2044" s="3"/>
      <c r="G2044" s="3"/>
      <c r="H2044" s="3"/>
      <c r="I2044" s="3"/>
      <c r="J2044" s="3"/>
      <c r="K2044" s="3"/>
      <c r="L2044" s="3"/>
      <c r="M2044" s="3"/>
    </row>
    <row r="2045" spans="2:13" x14ac:dyDescent="0.25">
      <c r="B2045" s="3"/>
      <c r="C2045" s="3"/>
      <c r="D2045" s="3"/>
      <c r="E2045" s="3"/>
      <c r="F2045" s="3"/>
      <c r="G2045" s="3"/>
      <c r="H2045" s="3"/>
      <c r="I2045" s="3"/>
      <c r="J2045" s="3"/>
      <c r="K2045" s="3"/>
      <c r="L2045" s="3"/>
      <c r="M2045" s="3"/>
    </row>
    <row r="2046" spans="2:13" x14ac:dyDescent="0.25">
      <c r="B2046" s="3"/>
      <c r="C2046" s="3"/>
      <c r="D2046" s="3"/>
      <c r="E2046" s="3"/>
      <c r="F2046" s="3"/>
      <c r="G2046" s="3"/>
      <c r="H2046" s="3"/>
      <c r="I2046" s="3"/>
      <c r="J2046" s="3"/>
      <c r="K2046" s="3"/>
      <c r="L2046" s="3"/>
      <c r="M2046" s="3"/>
    </row>
    <row r="2047" spans="2:13" x14ac:dyDescent="0.25">
      <c r="B2047" s="3"/>
      <c r="C2047" s="3"/>
      <c r="D2047" s="3"/>
      <c r="E2047" s="3"/>
      <c r="F2047" s="3"/>
      <c r="G2047" s="3"/>
      <c r="H2047" s="3"/>
      <c r="I2047" s="3"/>
      <c r="J2047" s="3"/>
      <c r="K2047" s="3"/>
      <c r="L2047" s="3"/>
      <c r="M2047" s="3"/>
    </row>
    <row r="2048" spans="2:13" x14ac:dyDescent="0.25">
      <c r="B2048" s="3"/>
      <c r="C2048" s="3"/>
      <c r="D2048" s="3"/>
      <c r="E2048" s="3"/>
      <c r="F2048" s="3"/>
      <c r="G2048" s="3"/>
      <c r="H2048" s="3"/>
      <c r="I2048" s="3"/>
      <c r="J2048" s="3"/>
      <c r="K2048" s="3"/>
      <c r="L2048" s="3"/>
      <c r="M2048" s="3"/>
    </row>
    <row r="2049" spans="2:13" x14ac:dyDescent="0.25">
      <c r="B2049" s="3"/>
      <c r="C2049" s="3"/>
      <c r="D2049" s="3"/>
      <c r="E2049" s="3"/>
      <c r="F2049" s="3"/>
      <c r="G2049" s="3"/>
      <c r="H2049" s="3"/>
      <c r="I2049" s="3"/>
      <c r="J2049" s="3"/>
      <c r="K2049" s="3"/>
      <c r="L2049" s="3"/>
      <c r="M2049" s="3"/>
    </row>
    <row r="2050" spans="2:13" x14ac:dyDescent="0.25">
      <c r="B2050" s="3"/>
      <c r="C2050" s="3"/>
      <c r="D2050" s="3"/>
      <c r="E2050" s="3"/>
      <c r="F2050" s="3"/>
      <c r="G2050" s="3"/>
      <c r="H2050" s="3"/>
      <c r="I2050" s="3"/>
      <c r="J2050" s="3"/>
      <c r="K2050" s="3"/>
      <c r="L2050" s="3"/>
      <c r="M2050" s="3"/>
    </row>
    <row r="2051" spans="2:13" x14ac:dyDescent="0.25">
      <c r="B2051" s="3"/>
      <c r="C2051" s="3"/>
      <c r="D2051" s="3"/>
      <c r="E2051" s="3"/>
      <c r="F2051" s="3"/>
      <c r="G2051" s="3"/>
      <c r="H2051" s="3"/>
      <c r="I2051" s="3"/>
      <c r="J2051" s="3"/>
      <c r="K2051" s="3"/>
      <c r="L2051" s="3"/>
      <c r="M2051" s="3"/>
    </row>
    <row r="2052" spans="2:13" x14ac:dyDescent="0.25">
      <c r="B2052" s="3"/>
      <c r="C2052" s="3"/>
      <c r="D2052" s="3"/>
      <c r="E2052" s="3"/>
      <c r="F2052" s="3"/>
      <c r="G2052" s="3"/>
      <c r="H2052" s="3"/>
      <c r="I2052" s="3"/>
      <c r="J2052" s="3"/>
      <c r="K2052" s="3"/>
      <c r="L2052" s="3"/>
      <c r="M2052" s="3"/>
    </row>
    <row r="2053" spans="2:13" x14ac:dyDescent="0.25">
      <c r="B2053" s="3"/>
      <c r="C2053" s="3"/>
      <c r="D2053" s="3"/>
      <c r="E2053" s="3"/>
      <c r="F2053" s="3"/>
      <c r="G2053" s="3"/>
      <c r="H2053" s="3"/>
      <c r="I2053" s="3"/>
      <c r="J2053" s="3"/>
      <c r="K2053" s="3"/>
      <c r="L2053" s="3"/>
      <c r="M2053" s="3"/>
    </row>
    <row r="2054" spans="2:13" x14ac:dyDescent="0.25">
      <c r="B2054" s="3"/>
      <c r="C2054" s="3"/>
      <c r="D2054" s="3"/>
      <c r="E2054" s="3"/>
      <c r="F2054" s="3"/>
      <c r="G2054" s="3"/>
      <c r="H2054" s="3"/>
      <c r="I2054" s="3"/>
      <c r="J2054" s="3"/>
      <c r="K2054" s="3"/>
      <c r="L2054" s="3"/>
      <c r="M2054" s="3"/>
    </row>
    <row r="2055" spans="2:13" x14ac:dyDescent="0.25">
      <c r="B2055" s="3"/>
      <c r="C2055" s="3"/>
      <c r="D2055" s="3"/>
      <c r="E2055" s="3"/>
      <c r="F2055" s="3"/>
      <c r="G2055" s="3"/>
      <c r="H2055" s="3"/>
      <c r="I2055" s="3"/>
      <c r="J2055" s="3"/>
      <c r="K2055" s="3"/>
      <c r="L2055" s="3"/>
      <c r="M2055" s="3"/>
    </row>
    <row r="2056" spans="2:13" x14ac:dyDescent="0.25">
      <c r="B2056" s="3"/>
      <c r="C2056" s="3"/>
      <c r="D2056" s="3"/>
      <c r="E2056" s="3"/>
      <c r="F2056" s="3"/>
      <c r="G2056" s="3"/>
      <c r="H2056" s="3"/>
      <c r="I2056" s="3"/>
      <c r="J2056" s="3"/>
      <c r="K2056" s="3"/>
      <c r="L2056" s="3"/>
      <c r="M2056" s="3"/>
    </row>
    <row r="2057" spans="2:13" x14ac:dyDescent="0.25">
      <c r="B2057" s="3"/>
      <c r="C2057" s="3"/>
      <c r="D2057" s="3"/>
      <c r="E2057" s="3"/>
      <c r="F2057" s="3"/>
      <c r="G2057" s="3"/>
      <c r="H2057" s="3"/>
      <c r="I2057" s="3"/>
      <c r="J2057" s="3"/>
      <c r="K2057" s="3"/>
      <c r="L2057" s="3"/>
      <c r="M2057" s="3"/>
    </row>
    <row r="2058" spans="2:13" x14ac:dyDescent="0.25">
      <c r="B2058" s="3"/>
      <c r="C2058" s="3"/>
      <c r="D2058" s="3"/>
      <c r="E2058" s="3"/>
      <c r="F2058" s="3"/>
      <c r="G2058" s="3"/>
      <c r="H2058" s="3"/>
      <c r="I2058" s="3"/>
      <c r="J2058" s="3"/>
      <c r="K2058" s="3"/>
      <c r="L2058" s="3"/>
      <c r="M2058" s="3"/>
    </row>
    <row r="2059" spans="2:13" x14ac:dyDescent="0.25">
      <c r="B2059" s="3"/>
      <c r="C2059" s="3"/>
      <c r="D2059" s="3"/>
      <c r="E2059" s="3"/>
      <c r="F2059" s="3"/>
      <c r="G2059" s="3"/>
      <c r="H2059" s="3"/>
      <c r="I2059" s="3"/>
      <c r="J2059" s="3"/>
      <c r="K2059" s="3"/>
      <c r="L2059" s="3"/>
      <c r="M2059" s="3"/>
    </row>
    <row r="2060" spans="2:13" x14ac:dyDescent="0.25">
      <c r="B2060" s="3"/>
      <c r="C2060" s="3"/>
      <c r="D2060" s="3"/>
      <c r="E2060" s="3"/>
      <c r="F2060" s="3"/>
      <c r="G2060" s="3"/>
      <c r="H2060" s="3"/>
      <c r="I2060" s="3"/>
      <c r="J2060" s="3"/>
      <c r="K2060" s="3"/>
      <c r="L2060" s="3"/>
      <c r="M2060" s="3"/>
    </row>
    <row r="2061" spans="2:13" x14ac:dyDescent="0.25">
      <c r="B2061" s="3"/>
      <c r="C2061" s="3"/>
      <c r="D2061" s="3"/>
      <c r="E2061" s="3"/>
      <c r="F2061" s="3"/>
      <c r="G2061" s="3"/>
      <c r="H2061" s="3"/>
      <c r="I2061" s="3"/>
      <c r="J2061" s="3"/>
      <c r="K2061" s="3"/>
      <c r="L2061" s="3"/>
      <c r="M2061" s="3"/>
    </row>
    <row r="2062" spans="2:13" x14ac:dyDescent="0.25">
      <c r="B2062" s="3"/>
      <c r="C2062" s="3"/>
      <c r="D2062" s="3"/>
      <c r="E2062" s="3"/>
      <c r="F2062" s="3"/>
      <c r="G2062" s="3"/>
      <c r="H2062" s="3"/>
      <c r="I2062" s="3"/>
      <c r="J2062" s="3"/>
      <c r="K2062" s="3"/>
      <c r="L2062" s="3"/>
      <c r="M2062" s="3"/>
    </row>
    <row r="2063" spans="2:13" x14ac:dyDescent="0.25">
      <c r="B2063" s="3"/>
      <c r="C2063" s="3"/>
      <c r="D2063" s="3"/>
      <c r="E2063" s="3"/>
      <c r="F2063" s="3"/>
      <c r="G2063" s="3"/>
      <c r="H2063" s="3"/>
      <c r="I2063" s="3"/>
      <c r="J2063" s="3"/>
      <c r="K2063" s="3"/>
      <c r="L2063" s="3"/>
      <c r="M2063" s="3"/>
    </row>
    <row r="2064" spans="2:13" x14ac:dyDescent="0.25">
      <c r="B2064" s="3"/>
      <c r="C2064" s="3"/>
      <c r="D2064" s="3"/>
      <c r="E2064" s="3"/>
      <c r="F2064" s="3"/>
      <c r="G2064" s="3"/>
      <c r="H2064" s="3"/>
      <c r="I2064" s="3"/>
      <c r="J2064" s="3"/>
      <c r="K2064" s="3"/>
      <c r="L2064" s="3"/>
      <c r="M2064" s="3"/>
    </row>
    <row r="2065" spans="2:13" x14ac:dyDescent="0.25">
      <c r="B2065" s="3"/>
      <c r="C2065" s="3"/>
      <c r="D2065" s="3"/>
      <c r="E2065" s="3"/>
      <c r="F2065" s="3"/>
      <c r="G2065" s="3"/>
      <c r="H2065" s="3"/>
      <c r="I2065" s="3"/>
      <c r="J2065" s="3"/>
      <c r="K2065" s="3"/>
      <c r="L2065" s="3"/>
      <c r="M2065" s="3"/>
    </row>
    <row r="2066" spans="2:13" x14ac:dyDescent="0.25">
      <c r="B2066" s="3"/>
      <c r="C2066" s="3"/>
      <c r="D2066" s="3"/>
      <c r="E2066" s="3"/>
      <c r="F2066" s="3"/>
      <c r="G2066" s="3"/>
      <c r="H2066" s="3"/>
      <c r="I2066" s="3"/>
      <c r="J2066" s="3"/>
      <c r="K2066" s="3"/>
      <c r="L2066" s="3"/>
      <c r="M2066" s="3"/>
    </row>
    <row r="2067" spans="2:13" x14ac:dyDescent="0.25">
      <c r="B2067" s="3"/>
      <c r="C2067" s="3"/>
      <c r="D2067" s="3"/>
      <c r="E2067" s="3"/>
      <c r="F2067" s="3"/>
      <c r="G2067" s="3"/>
      <c r="H2067" s="3"/>
      <c r="I2067" s="3"/>
      <c r="J2067" s="3"/>
      <c r="K2067" s="3"/>
      <c r="L2067" s="3"/>
      <c r="M2067" s="3"/>
    </row>
    <row r="2068" spans="2:13" x14ac:dyDescent="0.25">
      <c r="B2068" s="3"/>
      <c r="C2068" s="3"/>
      <c r="D2068" s="3"/>
      <c r="E2068" s="3"/>
      <c r="F2068" s="3"/>
      <c r="G2068" s="3"/>
      <c r="H2068" s="3"/>
      <c r="I2068" s="3"/>
      <c r="J2068" s="3"/>
      <c r="K2068" s="3"/>
      <c r="L2068" s="3"/>
      <c r="M2068" s="3"/>
    </row>
    <row r="2069" spans="2:13" x14ac:dyDescent="0.25">
      <c r="B2069" s="3"/>
      <c r="C2069" s="3"/>
      <c r="D2069" s="3"/>
      <c r="E2069" s="3"/>
      <c r="F2069" s="3"/>
      <c r="G2069" s="3"/>
      <c r="H2069" s="3"/>
      <c r="I2069" s="3"/>
      <c r="J2069" s="3"/>
      <c r="K2069" s="3"/>
      <c r="L2069" s="3"/>
      <c r="M2069" s="3"/>
    </row>
    <row r="2070" spans="2:13" x14ac:dyDescent="0.25">
      <c r="B2070" s="3"/>
      <c r="C2070" s="3"/>
      <c r="D2070" s="3"/>
      <c r="E2070" s="3"/>
      <c r="F2070" s="3"/>
      <c r="G2070" s="3"/>
      <c r="H2070" s="3"/>
      <c r="I2070" s="3"/>
      <c r="J2070" s="3"/>
      <c r="K2070" s="3"/>
      <c r="L2070" s="3"/>
      <c r="M2070" s="3"/>
    </row>
    <row r="2071" spans="2:13" x14ac:dyDescent="0.25">
      <c r="B2071" s="3"/>
      <c r="C2071" s="3"/>
      <c r="D2071" s="3"/>
      <c r="E2071" s="3"/>
      <c r="F2071" s="3"/>
      <c r="G2071" s="3"/>
      <c r="H2071" s="3"/>
      <c r="I2071" s="3"/>
      <c r="J2071" s="3"/>
      <c r="K2071" s="3"/>
      <c r="L2071" s="3"/>
      <c r="M2071" s="3"/>
    </row>
    <row r="2072" spans="2:13" x14ac:dyDescent="0.25">
      <c r="B2072" s="3"/>
      <c r="C2072" s="3"/>
      <c r="D2072" s="3"/>
      <c r="E2072" s="3"/>
      <c r="F2072" s="3"/>
      <c r="G2072" s="3"/>
      <c r="H2072" s="3"/>
      <c r="I2072" s="3"/>
      <c r="J2072" s="3"/>
      <c r="K2072" s="3"/>
      <c r="L2072" s="3"/>
      <c r="M2072" s="3"/>
    </row>
    <row r="2073" spans="2:13" x14ac:dyDescent="0.25">
      <c r="B2073" s="3"/>
      <c r="C2073" s="3"/>
      <c r="D2073" s="3"/>
      <c r="E2073" s="3"/>
      <c r="F2073" s="3"/>
      <c r="G2073" s="3"/>
      <c r="H2073" s="3"/>
      <c r="I2073" s="3"/>
      <c r="J2073" s="3"/>
      <c r="K2073" s="3"/>
      <c r="L2073" s="3"/>
      <c r="M2073" s="3"/>
    </row>
    <row r="2074" spans="2:13" x14ac:dyDescent="0.25">
      <c r="B2074" s="3"/>
      <c r="C2074" s="3"/>
      <c r="D2074" s="3"/>
      <c r="E2074" s="3"/>
      <c r="F2074" s="3"/>
      <c r="G2074" s="3"/>
      <c r="H2074" s="3"/>
      <c r="I2074" s="3"/>
      <c r="J2074" s="3"/>
      <c r="K2074" s="3"/>
      <c r="L2074" s="3"/>
      <c r="M2074" s="3"/>
    </row>
    <row r="2075" spans="2:13" x14ac:dyDescent="0.25">
      <c r="B2075" s="3"/>
      <c r="C2075" s="3"/>
      <c r="D2075" s="3"/>
      <c r="E2075" s="3"/>
      <c r="F2075" s="3"/>
      <c r="G2075" s="3"/>
      <c r="H2075" s="3"/>
      <c r="I2075" s="3"/>
      <c r="J2075" s="3"/>
      <c r="K2075" s="3"/>
      <c r="L2075" s="3"/>
      <c r="M2075" s="3"/>
    </row>
    <row r="2076" spans="2:13" x14ac:dyDescent="0.25">
      <c r="B2076" s="3"/>
      <c r="C2076" s="3"/>
      <c r="D2076" s="3"/>
      <c r="E2076" s="3"/>
      <c r="F2076" s="3"/>
      <c r="G2076" s="3"/>
      <c r="H2076" s="3"/>
      <c r="I2076" s="3"/>
      <c r="J2076" s="3"/>
      <c r="K2076" s="3"/>
      <c r="L2076" s="3"/>
      <c r="M2076" s="3"/>
    </row>
    <row r="2077" spans="2:13" x14ac:dyDescent="0.25">
      <c r="B2077" s="3"/>
      <c r="C2077" s="3"/>
      <c r="D2077" s="3"/>
      <c r="E2077" s="3"/>
      <c r="F2077" s="3"/>
      <c r="G2077" s="3"/>
      <c r="H2077" s="3"/>
      <c r="I2077" s="3"/>
      <c r="J2077" s="3"/>
      <c r="K2077" s="3"/>
      <c r="L2077" s="3"/>
      <c r="M2077" s="3"/>
    </row>
    <row r="2078" spans="2:13" x14ac:dyDescent="0.25">
      <c r="B2078" s="3"/>
      <c r="C2078" s="3"/>
      <c r="D2078" s="3"/>
      <c r="E2078" s="3"/>
      <c r="F2078" s="3"/>
      <c r="G2078" s="3"/>
      <c r="H2078" s="3"/>
      <c r="I2078" s="3"/>
      <c r="J2078" s="3"/>
      <c r="K2078" s="3"/>
      <c r="L2078" s="3"/>
      <c r="M2078" s="3"/>
    </row>
    <row r="2079" spans="2:13" x14ac:dyDescent="0.25">
      <c r="B2079" s="3"/>
      <c r="C2079" s="3"/>
      <c r="D2079" s="3"/>
      <c r="E2079" s="3"/>
      <c r="F2079" s="3"/>
      <c r="G2079" s="3"/>
      <c r="H2079" s="3"/>
      <c r="I2079" s="3"/>
      <c r="J2079" s="3"/>
      <c r="K2079" s="3"/>
      <c r="L2079" s="3"/>
      <c r="M2079" s="3"/>
    </row>
    <row r="2080" spans="2:13" x14ac:dyDescent="0.25">
      <c r="B2080" s="3"/>
      <c r="C2080" s="3"/>
      <c r="D2080" s="3"/>
      <c r="E2080" s="3"/>
      <c r="F2080" s="3"/>
      <c r="G2080" s="3"/>
      <c r="H2080" s="3"/>
      <c r="I2080" s="3"/>
      <c r="J2080" s="3"/>
      <c r="K2080" s="3"/>
      <c r="L2080" s="3"/>
      <c r="M2080" s="3"/>
    </row>
    <row r="2081" spans="2:13" x14ac:dyDescent="0.25">
      <c r="B2081" s="3"/>
      <c r="C2081" s="3"/>
      <c r="D2081" s="3"/>
      <c r="E2081" s="3"/>
      <c r="F2081" s="3"/>
      <c r="G2081" s="3"/>
      <c r="H2081" s="3"/>
      <c r="I2081" s="3"/>
      <c r="J2081" s="3"/>
      <c r="K2081" s="3"/>
      <c r="L2081" s="3"/>
      <c r="M2081" s="3"/>
    </row>
    <row r="2082" spans="2:13" x14ac:dyDescent="0.25">
      <c r="B2082" s="3"/>
      <c r="C2082" s="3"/>
      <c r="D2082" s="3"/>
      <c r="E2082" s="3"/>
      <c r="F2082" s="3"/>
      <c r="G2082" s="3"/>
      <c r="H2082" s="3"/>
      <c r="I2082" s="3"/>
      <c r="J2082" s="3"/>
      <c r="K2082" s="3"/>
      <c r="L2082" s="3"/>
      <c r="M2082" s="3"/>
    </row>
    <row r="2083" spans="2:13" x14ac:dyDescent="0.25">
      <c r="B2083" s="3"/>
      <c r="C2083" s="3"/>
      <c r="D2083" s="3"/>
      <c r="E2083" s="3"/>
      <c r="F2083" s="3"/>
      <c r="G2083" s="3"/>
      <c r="H2083" s="3"/>
      <c r="I2083" s="3"/>
      <c r="J2083" s="3"/>
      <c r="K2083" s="3"/>
      <c r="L2083" s="3"/>
      <c r="M2083" s="3"/>
    </row>
    <row r="2084" spans="2:13" x14ac:dyDescent="0.25">
      <c r="B2084" s="3"/>
      <c r="C2084" s="3"/>
      <c r="D2084" s="3"/>
      <c r="E2084" s="3"/>
      <c r="F2084" s="3"/>
      <c r="G2084" s="3"/>
      <c r="H2084" s="3"/>
      <c r="I2084" s="3"/>
      <c r="J2084" s="3"/>
      <c r="K2084" s="3"/>
      <c r="L2084" s="3"/>
      <c r="M2084" s="3"/>
    </row>
    <row r="2085" spans="2:13" x14ac:dyDescent="0.25">
      <c r="B2085" s="3"/>
      <c r="C2085" s="3"/>
      <c r="D2085" s="3"/>
      <c r="E2085" s="3"/>
      <c r="F2085" s="3"/>
      <c r="G2085" s="3"/>
      <c r="H2085" s="3"/>
      <c r="I2085" s="3"/>
      <c r="J2085" s="3"/>
      <c r="K2085" s="3"/>
      <c r="L2085" s="3"/>
      <c r="M2085" s="3"/>
    </row>
    <row r="2086" spans="2:13" x14ac:dyDescent="0.25">
      <c r="B2086" s="3"/>
      <c r="C2086" s="3"/>
      <c r="D2086" s="3"/>
      <c r="E2086" s="3"/>
      <c r="F2086" s="3"/>
      <c r="G2086" s="3"/>
      <c r="H2086" s="3"/>
      <c r="I2086" s="3"/>
      <c r="J2086" s="3"/>
      <c r="K2086" s="3"/>
      <c r="L2086" s="3"/>
      <c r="M2086" s="3"/>
    </row>
    <row r="2087" spans="2:13" x14ac:dyDescent="0.25">
      <c r="B2087" s="3"/>
      <c r="C2087" s="3"/>
      <c r="D2087" s="3"/>
      <c r="E2087" s="3"/>
      <c r="F2087" s="3"/>
      <c r="G2087" s="3"/>
      <c r="H2087" s="3"/>
      <c r="I2087" s="3"/>
      <c r="J2087" s="3"/>
      <c r="K2087" s="3"/>
      <c r="L2087" s="3"/>
      <c r="M2087" s="3"/>
    </row>
    <row r="2088" spans="2:13" x14ac:dyDescent="0.25">
      <c r="B2088" s="3"/>
      <c r="C2088" s="3"/>
      <c r="D2088" s="3"/>
      <c r="E2088" s="3"/>
      <c r="F2088" s="3"/>
      <c r="G2088" s="3"/>
      <c r="H2088" s="3"/>
      <c r="I2088" s="3"/>
      <c r="J2088" s="3"/>
      <c r="K2088" s="3"/>
      <c r="L2088" s="3"/>
      <c r="M2088" s="3"/>
    </row>
    <row r="2089" spans="2:13" x14ac:dyDescent="0.25">
      <c r="B2089" s="3"/>
      <c r="C2089" s="3"/>
      <c r="D2089" s="3"/>
      <c r="E2089" s="3"/>
      <c r="F2089" s="3"/>
      <c r="G2089" s="3"/>
      <c r="H2089" s="3"/>
      <c r="I2089" s="3"/>
      <c r="J2089" s="3"/>
      <c r="K2089" s="3"/>
      <c r="L2089" s="3"/>
      <c r="M2089" s="3"/>
    </row>
    <row r="2090" spans="2:13" x14ac:dyDescent="0.25">
      <c r="B2090" s="3"/>
      <c r="C2090" s="3"/>
      <c r="D2090" s="3"/>
      <c r="E2090" s="3"/>
      <c r="F2090" s="3"/>
      <c r="G2090" s="3"/>
      <c r="H2090" s="3"/>
      <c r="I2090" s="3"/>
      <c r="J2090" s="3"/>
      <c r="K2090" s="3"/>
      <c r="L2090" s="3"/>
      <c r="M2090" s="3"/>
    </row>
    <row r="2091" spans="2:13" x14ac:dyDescent="0.25">
      <c r="B2091" s="3"/>
      <c r="C2091" s="3"/>
      <c r="D2091" s="3"/>
      <c r="E2091" s="3"/>
      <c r="F2091" s="3"/>
      <c r="G2091" s="3"/>
      <c r="H2091" s="3"/>
      <c r="I2091" s="3"/>
      <c r="J2091" s="3"/>
      <c r="K2091" s="3"/>
      <c r="L2091" s="3"/>
      <c r="M2091" s="3"/>
    </row>
    <row r="2092" spans="2:13" x14ac:dyDescent="0.25">
      <c r="B2092" s="3"/>
      <c r="C2092" s="3"/>
      <c r="D2092" s="3"/>
      <c r="E2092" s="3"/>
      <c r="F2092" s="3"/>
      <c r="G2092" s="3"/>
      <c r="H2092" s="3"/>
      <c r="I2092" s="3"/>
      <c r="J2092" s="3"/>
      <c r="K2092" s="3"/>
      <c r="L2092" s="3"/>
      <c r="M2092" s="3"/>
    </row>
    <row r="2093" spans="2:13" x14ac:dyDescent="0.25">
      <c r="B2093" s="3"/>
      <c r="C2093" s="3"/>
      <c r="D2093" s="3"/>
      <c r="E2093" s="3"/>
      <c r="F2093" s="3"/>
      <c r="G2093" s="3"/>
      <c r="H2093" s="3"/>
      <c r="I2093" s="3"/>
      <c r="J2093" s="3"/>
      <c r="K2093" s="3"/>
      <c r="L2093" s="3"/>
      <c r="M2093" s="3"/>
    </row>
    <row r="2094" spans="2:13" x14ac:dyDescent="0.25">
      <c r="B2094" s="3"/>
      <c r="C2094" s="3"/>
      <c r="D2094" s="3"/>
      <c r="E2094" s="3"/>
      <c r="F2094" s="3"/>
      <c r="G2094" s="3"/>
      <c r="H2094" s="3"/>
      <c r="I2094" s="3"/>
      <c r="J2094" s="3"/>
      <c r="K2094" s="3"/>
      <c r="L2094" s="3"/>
      <c r="M2094" s="3"/>
    </row>
    <row r="2095" spans="2:13" x14ac:dyDescent="0.25">
      <c r="B2095" s="3"/>
      <c r="C2095" s="3"/>
      <c r="D2095" s="3"/>
      <c r="E2095" s="3"/>
      <c r="F2095" s="3"/>
      <c r="G2095" s="3"/>
      <c r="H2095" s="3"/>
      <c r="I2095" s="3"/>
      <c r="J2095" s="3"/>
      <c r="K2095" s="3"/>
      <c r="L2095" s="3"/>
      <c r="M2095" s="3"/>
    </row>
    <row r="2096" spans="2:13" x14ac:dyDescent="0.25">
      <c r="B2096" s="3"/>
      <c r="C2096" s="3"/>
      <c r="D2096" s="3"/>
      <c r="E2096" s="3"/>
      <c r="F2096" s="3"/>
      <c r="G2096" s="3"/>
      <c r="H2096" s="3"/>
      <c r="I2096" s="3"/>
      <c r="J2096" s="3"/>
      <c r="K2096" s="3"/>
      <c r="L2096" s="3"/>
      <c r="M2096" s="3"/>
    </row>
    <row r="2097" spans="2:13" x14ac:dyDescent="0.25">
      <c r="B2097" s="3"/>
      <c r="C2097" s="3"/>
      <c r="D2097" s="3"/>
      <c r="E2097" s="3"/>
      <c r="F2097" s="3"/>
      <c r="G2097" s="3"/>
      <c r="H2097" s="3"/>
      <c r="I2097" s="3"/>
      <c r="J2097" s="3"/>
      <c r="K2097" s="3"/>
      <c r="L2097" s="3"/>
      <c r="M2097" s="3"/>
    </row>
    <row r="2098" spans="2:13" x14ac:dyDescent="0.25">
      <c r="B2098" s="3"/>
      <c r="C2098" s="3"/>
      <c r="D2098" s="3"/>
      <c r="E2098" s="3"/>
      <c r="F2098" s="3"/>
      <c r="G2098" s="3"/>
      <c r="H2098" s="3"/>
      <c r="I2098" s="3"/>
      <c r="J2098" s="3"/>
      <c r="K2098" s="3"/>
      <c r="L2098" s="3"/>
      <c r="M2098" s="3"/>
    </row>
    <row r="2099" spans="2:13" x14ac:dyDescent="0.25">
      <c r="B2099" s="3"/>
      <c r="C2099" s="3"/>
      <c r="D2099" s="3"/>
      <c r="E2099" s="3"/>
      <c r="F2099" s="3"/>
      <c r="G2099" s="3"/>
      <c r="H2099" s="3"/>
      <c r="I2099" s="3"/>
      <c r="J2099" s="3"/>
      <c r="K2099" s="3"/>
      <c r="L2099" s="3"/>
      <c r="M2099" s="3"/>
    </row>
    <row r="2100" spans="2:13" x14ac:dyDescent="0.25">
      <c r="B2100" s="3"/>
      <c r="C2100" s="3"/>
      <c r="D2100" s="3"/>
      <c r="E2100" s="3"/>
      <c r="F2100" s="3"/>
      <c r="G2100" s="3"/>
      <c r="H2100" s="3"/>
      <c r="I2100" s="3"/>
      <c r="J2100" s="3"/>
      <c r="K2100" s="3"/>
      <c r="L2100" s="3"/>
      <c r="M2100" s="3"/>
    </row>
    <row r="2101" spans="2:13" x14ac:dyDescent="0.25">
      <c r="B2101" s="3"/>
      <c r="C2101" s="3"/>
      <c r="D2101" s="3"/>
      <c r="E2101" s="3"/>
      <c r="F2101" s="3"/>
      <c r="G2101" s="3"/>
      <c r="H2101" s="3"/>
      <c r="I2101" s="3"/>
      <c r="J2101" s="3"/>
      <c r="K2101" s="3"/>
      <c r="L2101" s="3"/>
      <c r="M2101" s="3"/>
    </row>
    <row r="2102" spans="2:13" x14ac:dyDescent="0.25">
      <c r="B2102" s="3"/>
      <c r="C2102" s="3"/>
      <c r="D2102" s="3"/>
      <c r="E2102" s="3"/>
      <c r="F2102" s="3"/>
      <c r="G2102" s="3"/>
      <c r="H2102" s="3"/>
      <c r="I2102" s="3"/>
      <c r="J2102" s="3"/>
      <c r="K2102" s="3"/>
      <c r="L2102" s="3"/>
      <c r="M2102" s="3"/>
    </row>
    <row r="2103" spans="2:13" x14ac:dyDescent="0.25">
      <c r="B2103" s="3"/>
      <c r="C2103" s="3"/>
      <c r="D2103" s="3"/>
      <c r="E2103" s="3"/>
      <c r="F2103" s="3"/>
      <c r="G2103" s="3"/>
      <c r="H2103" s="3"/>
      <c r="I2103" s="3"/>
      <c r="J2103" s="3"/>
      <c r="K2103" s="3"/>
      <c r="L2103" s="3"/>
      <c r="M2103" s="3"/>
    </row>
    <row r="2104" spans="2:13" x14ac:dyDescent="0.25">
      <c r="B2104" s="3"/>
      <c r="C2104" s="3"/>
      <c r="D2104" s="3"/>
      <c r="E2104" s="3"/>
      <c r="F2104" s="3"/>
      <c r="G2104" s="3"/>
      <c r="H2104" s="3"/>
      <c r="I2104" s="3"/>
      <c r="J2104" s="3"/>
      <c r="K2104" s="3"/>
      <c r="L2104" s="3"/>
      <c r="M2104" s="3"/>
    </row>
    <row r="2105" spans="2:13" x14ac:dyDescent="0.25">
      <c r="B2105" s="3"/>
      <c r="C2105" s="3"/>
      <c r="D2105" s="3"/>
      <c r="E2105" s="3"/>
      <c r="F2105" s="3"/>
      <c r="G2105" s="3"/>
      <c r="H2105" s="3"/>
      <c r="I2105" s="3"/>
      <c r="J2105" s="3"/>
      <c r="K2105" s="3"/>
      <c r="L2105" s="3"/>
      <c r="M2105" s="3"/>
    </row>
    <row r="2106" spans="2:13" x14ac:dyDescent="0.25">
      <c r="B2106" s="3"/>
      <c r="C2106" s="3"/>
      <c r="D2106" s="3"/>
      <c r="E2106" s="3"/>
      <c r="F2106" s="3"/>
      <c r="G2106" s="3"/>
      <c r="H2106" s="3"/>
      <c r="I2106" s="3"/>
      <c r="J2106" s="3"/>
      <c r="K2106" s="3"/>
      <c r="L2106" s="3"/>
      <c r="M2106" s="3"/>
    </row>
    <row r="2107" spans="2:13" x14ac:dyDescent="0.25">
      <c r="B2107" s="3"/>
      <c r="C2107" s="3"/>
      <c r="D2107" s="3"/>
      <c r="E2107" s="3"/>
      <c r="F2107" s="3"/>
      <c r="G2107" s="3"/>
      <c r="H2107" s="3"/>
      <c r="I2107" s="3"/>
      <c r="J2107" s="3"/>
      <c r="K2107" s="3"/>
      <c r="L2107" s="3"/>
      <c r="M2107" s="3"/>
    </row>
    <row r="2108" spans="2:13" x14ac:dyDescent="0.25">
      <c r="B2108" s="3"/>
      <c r="C2108" s="3"/>
      <c r="D2108" s="3"/>
      <c r="E2108" s="3"/>
      <c r="F2108" s="3"/>
      <c r="G2108" s="3"/>
      <c r="H2108" s="3"/>
      <c r="I2108" s="3"/>
      <c r="J2108" s="3"/>
      <c r="K2108" s="3"/>
      <c r="L2108" s="3"/>
      <c r="M2108" s="3"/>
    </row>
    <row r="2109" spans="2:13" x14ac:dyDescent="0.25">
      <c r="B2109" s="3"/>
      <c r="C2109" s="3"/>
      <c r="D2109" s="3"/>
      <c r="E2109" s="3"/>
      <c r="F2109" s="3"/>
      <c r="G2109" s="3"/>
      <c r="H2109" s="3"/>
      <c r="I2109" s="3"/>
      <c r="J2109" s="3"/>
      <c r="K2109" s="3"/>
      <c r="L2109" s="3"/>
      <c r="M2109" s="3"/>
    </row>
    <row r="2110" spans="2:13" x14ac:dyDescent="0.25">
      <c r="B2110" s="3"/>
      <c r="C2110" s="3"/>
      <c r="D2110" s="3"/>
      <c r="E2110" s="3"/>
      <c r="F2110" s="3"/>
      <c r="G2110" s="3"/>
      <c r="H2110" s="3"/>
      <c r="I2110" s="3"/>
      <c r="J2110" s="3"/>
      <c r="K2110" s="3"/>
      <c r="L2110" s="3"/>
      <c r="M2110" s="3"/>
    </row>
    <row r="2111" spans="2:13" x14ac:dyDescent="0.25">
      <c r="B2111" s="3"/>
      <c r="C2111" s="3"/>
      <c r="D2111" s="3"/>
      <c r="E2111" s="3"/>
      <c r="F2111" s="3"/>
      <c r="G2111" s="3"/>
      <c r="H2111" s="3"/>
      <c r="I2111" s="3"/>
      <c r="J2111" s="3"/>
      <c r="K2111" s="3"/>
      <c r="L2111" s="3"/>
      <c r="M2111" s="3"/>
    </row>
    <row r="2112" spans="2:13" x14ac:dyDescent="0.25">
      <c r="B2112" s="3"/>
      <c r="C2112" s="3"/>
      <c r="D2112" s="3"/>
      <c r="E2112" s="3"/>
      <c r="F2112" s="3"/>
      <c r="G2112" s="3"/>
      <c r="H2112" s="3"/>
      <c r="I2112" s="3"/>
      <c r="J2112" s="3"/>
      <c r="K2112" s="3"/>
      <c r="L2112" s="3"/>
      <c r="M2112" s="3"/>
    </row>
    <row r="2113" spans="2:13" x14ac:dyDescent="0.25">
      <c r="B2113" s="3"/>
      <c r="C2113" s="3"/>
      <c r="D2113" s="3"/>
      <c r="E2113" s="3"/>
      <c r="F2113" s="3"/>
      <c r="G2113" s="3"/>
      <c r="H2113" s="3"/>
      <c r="I2113" s="3"/>
      <c r="J2113" s="3"/>
      <c r="K2113" s="3"/>
      <c r="L2113" s="3"/>
      <c r="M2113" s="3"/>
    </row>
    <row r="2114" spans="2:13" x14ac:dyDescent="0.25">
      <c r="B2114" s="3"/>
      <c r="C2114" s="3"/>
      <c r="D2114" s="3"/>
      <c r="E2114" s="3"/>
      <c r="F2114" s="3"/>
      <c r="G2114" s="3"/>
      <c r="H2114" s="3"/>
      <c r="I2114" s="3"/>
      <c r="J2114" s="3"/>
      <c r="K2114" s="3"/>
      <c r="L2114" s="3"/>
      <c r="M2114" s="3"/>
    </row>
    <row r="2115" spans="2:13" x14ac:dyDescent="0.25">
      <c r="B2115" s="3"/>
      <c r="C2115" s="3"/>
      <c r="D2115" s="3"/>
      <c r="E2115" s="3"/>
      <c r="F2115" s="3"/>
      <c r="G2115" s="3"/>
      <c r="H2115" s="3"/>
      <c r="I2115" s="3"/>
      <c r="J2115" s="3"/>
      <c r="K2115" s="3"/>
      <c r="L2115" s="3"/>
      <c r="M2115" s="3"/>
    </row>
    <row r="2116" spans="2:13" x14ac:dyDescent="0.25">
      <c r="B2116" s="3"/>
      <c r="C2116" s="3"/>
      <c r="D2116" s="3"/>
      <c r="E2116" s="3"/>
      <c r="F2116" s="3"/>
      <c r="G2116" s="3"/>
      <c r="H2116" s="3"/>
      <c r="I2116" s="3"/>
      <c r="J2116" s="3"/>
      <c r="K2116" s="3"/>
      <c r="L2116" s="3"/>
      <c r="M2116" s="3"/>
    </row>
    <row r="2117" spans="2:13" x14ac:dyDescent="0.25">
      <c r="B2117" s="3"/>
      <c r="C2117" s="3"/>
      <c r="D2117" s="3"/>
      <c r="E2117" s="3"/>
      <c r="F2117" s="3"/>
      <c r="G2117" s="3"/>
      <c r="H2117" s="3"/>
      <c r="I2117" s="3"/>
      <c r="J2117" s="3"/>
      <c r="K2117" s="3"/>
      <c r="L2117" s="3"/>
      <c r="M2117" s="3"/>
    </row>
    <row r="2118" spans="2:13" x14ac:dyDescent="0.25">
      <c r="B2118" s="3"/>
      <c r="C2118" s="3"/>
      <c r="D2118" s="3"/>
      <c r="E2118" s="3"/>
      <c r="F2118" s="3"/>
      <c r="G2118" s="3"/>
      <c r="H2118" s="3"/>
      <c r="I2118" s="3"/>
      <c r="J2118" s="3"/>
      <c r="K2118" s="3"/>
      <c r="L2118" s="3"/>
      <c r="M2118" s="3"/>
    </row>
    <row r="2119" spans="2:13" x14ac:dyDescent="0.25">
      <c r="B2119" s="3"/>
      <c r="C2119" s="3"/>
      <c r="D2119" s="3"/>
      <c r="E2119" s="3"/>
      <c r="F2119" s="3"/>
      <c r="G2119" s="3"/>
      <c r="H2119" s="3"/>
      <c r="I2119" s="3"/>
      <c r="J2119" s="3"/>
      <c r="K2119" s="3"/>
      <c r="L2119" s="3"/>
      <c r="M2119" s="3"/>
    </row>
    <row r="2120" spans="2:13" x14ac:dyDescent="0.25">
      <c r="B2120" s="3"/>
      <c r="C2120" s="3"/>
      <c r="D2120" s="3"/>
      <c r="E2120" s="3"/>
      <c r="F2120" s="3"/>
      <c r="G2120" s="3"/>
      <c r="H2120" s="3"/>
      <c r="I2120" s="3"/>
      <c r="J2120" s="3"/>
      <c r="K2120" s="3"/>
      <c r="L2120" s="3"/>
      <c r="M2120" s="3"/>
    </row>
    <row r="2121" spans="2:13" x14ac:dyDescent="0.25">
      <c r="B2121" s="3"/>
      <c r="C2121" s="3"/>
      <c r="D2121" s="3"/>
      <c r="E2121" s="3"/>
      <c r="F2121" s="3"/>
      <c r="G2121" s="3"/>
      <c r="H2121" s="3"/>
      <c r="I2121" s="3"/>
      <c r="J2121" s="3"/>
      <c r="K2121" s="3"/>
      <c r="L2121" s="3"/>
      <c r="M2121" s="3"/>
    </row>
    <row r="2122" spans="2:13" x14ac:dyDescent="0.25">
      <c r="B2122" s="3"/>
      <c r="C2122" s="3"/>
      <c r="D2122" s="3"/>
      <c r="E2122" s="3"/>
      <c r="F2122" s="3"/>
      <c r="G2122" s="3"/>
      <c r="H2122" s="3"/>
      <c r="I2122" s="3"/>
      <c r="J2122" s="3"/>
      <c r="K2122" s="3"/>
      <c r="L2122" s="3"/>
      <c r="M2122" s="3"/>
    </row>
    <row r="2123" spans="2:13" x14ac:dyDescent="0.25">
      <c r="B2123" s="3"/>
      <c r="C2123" s="3"/>
      <c r="D2123" s="3"/>
      <c r="E2123" s="3"/>
      <c r="F2123" s="3"/>
      <c r="G2123" s="3"/>
      <c r="H2123" s="3"/>
      <c r="I2123" s="3"/>
      <c r="J2123" s="3"/>
      <c r="K2123" s="3"/>
      <c r="L2123" s="3"/>
      <c r="M2123" s="3"/>
    </row>
    <row r="2124" spans="2:13" x14ac:dyDescent="0.25">
      <c r="B2124" s="3"/>
      <c r="C2124" s="3"/>
      <c r="D2124" s="3"/>
      <c r="E2124" s="3"/>
      <c r="F2124" s="3"/>
      <c r="G2124" s="3"/>
      <c r="H2124" s="3"/>
      <c r="I2124" s="3"/>
      <c r="J2124" s="3"/>
      <c r="K2124" s="3"/>
      <c r="L2124" s="3"/>
      <c r="M2124" s="3"/>
    </row>
    <row r="2125" spans="2:13" x14ac:dyDescent="0.25">
      <c r="B2125" s="3"/>
      <c r="C2125" s="3"/>
      <c r="D2125" s="3"/>
      <c r="E2125" s="3"/>
      <c r="F2125" s="3"/>
      <c r="G2125" s="3"/>
      <c r="H2125" s="3"/>
      <c r="I2125" s="3"/>
      <c r="J2125" s="3"/>
      <c r="K2125" s="3"/>
      <c r="L2125" s="3"/>
      <c r="M2125" s="3"/>
    </row>
    <row r="2126" spans="2:13" x14ac:dyDescent="0.25">
      <c r="B2126" s="3"/>
      <c r="C2126" s="3"/>
      <c r="D2126" s="3"/>
      <c r="E2126" s="3"/>
      <c r="F2126" s="3"/>
      <c r="G2126" s="3"/>
      <c r="H2126" s="3"/>
      <c r="I2126" s="3"/>
      <c r="J2126" s="3"/>
      <c r="K2126" s="3"/>
      <c r="L2126" s="3"/>
      <c r="M2126" s="3"/>
    </row>
    <row r="2127" spans="2:13" x14ac:dyDescent="0.25">
      <c r="B2127" s="3"/>
      <c r="C2127" s="3"/>
      <c r="D2127" s="3"/>
      <c r="E2127" s="3"/>
      <c r="F2127" s="3"/>
      <c r="G2127" s="3"/>
      <c r="H2127" s="3"/>
      <c r="I2127" s="3"/>
      <c r="J2127" s="3"/>
      <c r="K2127" s="3"/>
      <c r="L2127" s="3"/>
      <c r="M2127" s="3"/>
    </row>
    <row r="2128" spans="2:13" x14ac:dyDescent="0.25">
      <c r="B2128" s="3"/>
      <c r="C2128" s="3"/>
      <c r="D2128" s="3"/>
      <c r="E2128" s="3"/>
      <c r="F2128" s="3"/>
      <c r="G2128" s="3"/>
      <c r="H2128" s="3"/>
      <c r="I2128" s="3"/>
      <c r="J2128" s="3"/>
      <c r="K2128" s="3"/>
      <c r="L2128" s="3"/>
      <c r="M2128" s="3"/>
    </row>
    <row r="2129" spans="2:13" x14ac:dyDescent="0.25">
      <c r="B2129" s="3"/>
      <c r="C2129" s="3"/>
      <c r="D2129" s="3"/>
      <c r="E2129" s="3"/>
      <c r="F2129" s="3"/>
      <c r="G2129" s="3"/>
      <c r="H2129" s="3"/>
      <c r="I2129" s="3"/>
      <c r="J2129" s="3"/>
      <c r="K2129" s="3"/>
      <c r="L2129" s="3"/>
      <c r="M2129" s="3"/>
    </row>
    <row r="2130" spans="2:13" x14ac:dyDescent="0.25">
      <c r="B2130" s="3"/>
      <c r="C2130" s="3"/>
      <c r="D2130" s="3"/>
      <c r="E2130" s="3"/>
      <c r="F2130" s="3"/>
      <c r="G2130" s="3"/>
      <c r="H2130" s="3"/>
      <c r="I2130" s="3"/>
      <c r="J2130" s="3"/>
      <c r="K2130" s="3"/>
      <c r="L2130" s="3"/>
      <c r="M2130" s="3"/>
    </row>
    <row r="2131" spans="2:13" x14ac:dyDescent="0.25">
      <c r="B2131" s="3"/>
      <c r="C2131" s="3"/>
      <c r="D2131" s="3"/>
      <c r="E2131" s="3"/>
      <c r="F2131" s="3"/>
      <c r="G2131" s="3"/>
      <c r="H2131" s="3"/>
      <c r="I2131" s="3"/>
      <c r="J2131" s="3"/>
      <c r="K2131" s="3"/>
      <c r="L2131" s="3"/>
      <c r="M2131" s="3"/>
    </row>
    <row r="2132" spans="2:13" x14ac:dyDescent="0.25">
      <c r="B2132" s="3"/>
      <c r="C2132" s="3"/>
      <c r="D2132" s="3"/>
      <c r="E2132" s="3"/>
      <c r="F2132" s="3"/>
      <c r="G2132" s="3"/>
      <c r="H2132" s="3"/>
      <c r="I2132" s="3"/>
      <c r="J2132" s="3"/>
      <c r="K2132" s="3"/>
      <c r="L2132" s="3"/>
      <c r="M2132" s="3"/>
    </row>
    <row r="2133" spans="2:13" x14ac:dyDescent="0.25">
      <c r="B2133" s="3"/>
      <c r="C2133" s="3"/>
      <c r="D2133" s="3"/>
      <c r="E2133" s="3"/>
      <c r="F2133" s="3"/>
      <c r="G2133" s="3"/>
      <c r="H2133" s="3"/>
      <c r="I2133" s="3"/>
      <c r="J2133" s="3"/>
      <c r="K2133" s="3"/>
      <c r="L2133" s="3"/>
      <c r="M2133" s="3"/>
    </row>
    <row r="2134" spans="2:13" x14ac:dyDescent="0.25">
      <c r="B2134" s="3"/>
      <c r="C2134" s="3"/>
      <c r="D2134" s="3"/>
      <c r="E2134" s="3"/>
      <c r="F2134" s="3"/>
      <c r="G2134" s="3"/>
      <c r="H2134" s="3"/>
      <c r="I2134" s="3"/>
      <c r="J2134" s="3"/>
      <c r="K2134" s="3"/>
      <c r="L2134" s="3"/>
      <c r="M2134" s="3"/>
    </row>
    <row r="2135" spans="2:13" x14ac:dyDescent="0.25">
      <c r="B2135" s="3"/>
      <c r="C2135" s="3"/>
      <c r="D2135" s="3"/>
      <c r="E2135" s="3"/>
      <c r="F2135" s="3"/>
      <c r="G2135" s="3"/>
      <c r="H2135" s="3"/>
      <c r="I2135" s="3"/>
      <c r="J2135" s="3"/>
      <c r="K2135" s="3"/>
      <c r="L2135" s="3"/>
      <c r="M2135" s="3"/>
    </row>
    <row r="2136" spans="2:13" x14ac:dyDescent="0.25">
      <c r="B2136" s="3"/>
      <c r="C2136" s="3"/>
      <c r="D2136" s="3"/>
      <c r="E2136" s="3"/>
      <c r="F2136" s="3"/>
      <c r="G2136" s="3"/>
      <c r="H2136" s="3"/>
      <c r="I2136" s="3"/>
      <c r="J2136" s="3"/>
      <c r="K2136" s="3"/>
      <c r="L2136" s="3"/>
      <c r="M2136" s="3"/>
    </row>
    <row r="2137" spans="2:13" x14ac:dyDescent="0.25">
      <c r="B2137" s="3"/>
      <c r="C2137" s="3"/>
      <c r="D2137" s="3"/>
      <c r="E2137" s="3"/>
      <c r="F2137" s="3"/>
      <c r="G2137" s="3"/>
      <c r="H2137" s="3"/>
      <c r="I2137" s="3"/>
      <c r="J2137" s="3"/>
      <c r="K2137" s="3"/>
      <c r="L2137" s="3"/>
      <c r="M2137" s="3"/>
    </row>
    <row r="2138" spans="2:13" x14ac:dyDescent="0.25">
      <c r="B2138" s="3"/>
      <c r="C2138" s="3"/>
      <c r="D2138" s="3"/>
      <c r="E2138" s="3"/>
      <c r="F2138" s="3"/>
      <c r="G2138" s="3"/>
      <c r="H2138" s="3"/>
      <c r="I2138" s="3"/>
      <c r="J2138" s="3"/>
      <c r="K2138" s="3"/>
      <c r="L2138" s="3"/>
      <c r="M2138" s="3"/>
    </row>
    <row r="2139" spans="2:13" x14ac:dyDescent="0.25">
      <c r="B2139" s="3"/>
      <c r="C2139" s="3"/>
      <c r="D2139" s="3"/>
      <c r="E2139" s="3"/>
      <c r="F2139" s="3"/>
      <c r="G2139" s="3"/>
      <c r="H2139" s="3"/>
      <c r="I2139" s="3"/>
      <c r="J2139" s="3"/>
      <c r="K2139" s="3"/>
      <c r="L2139" s="3"/>
      <c r="M2139" s="3"/>
    </row>
    <row r="2140" spans="2:13" x14ac:dyDescent="0.25">
      <c r="B2140" s="3"/>
      <c r="C2140" s="3"/>
      <c r="D2140" s="3"/>
      <c r="E2140" s="3"/>
      <c r="F2140" s="3"/>
      <c r="G2140" s="3"/>
      <c r="H2140" s="3"/>
      <c r="I2140" s="3"/>
      <c r="J2140" s="3"/>
      <c r="K2140" s="3"/>
      <c r="L2140" s="3"/>
      <c r="M2140" s="3"/>
    </row>
    <row r="2141" spans="2:13" x14ac:dyDescent="0.25">
      <c r="B2141" s="3"/>
      <c r="C2141" s="3"/>
      <c r="D2141" s="3"/>
      <c r="E2141" s="3"/>
      <c r="F2141" s="3"/>
      <c r="G2141" s="3"/>
      <c r="H2141" s="3"/>
      <c r="I2141" s="3"/>
      <c r="J2141" s="3"/>
      <c r="K2141" s="3"/>
      <c r="L2141" s="3"/>
      <c r="M2141" s="3"/>
    </row>
    <row r="2142" spans="2:13" x14ac:dyDescent="0.25">
      <c r="B2142" s="3"/>
      <c r="C2142" s="3"/>
      <c r="D2142" s="3"/>
      <c r="E2142" s="3"/>
      <c r="F2142" s="3"/>
      <c r="G2142" s="3"/>
      <c r="H2142" s="3"/>
      <c r="I2142" s="3"/>
      <c r="J2142" s="3"/>
      <c r="K2142" s="3"/>
      <c r="L2142" s="3"/>
      <c r="M2142" s="3"/>
    </row>
    <row r="2143" spans="2:13" x14ac:dyDescent="0.25">
      <c r="B2143" s="3"/>
      <c r="C2143" s="3"/>
      <c r="D2143" s="3"/>
      <c r="E2143" s="3"/>
      <c r="F2143" s="3"/>
      <c r="G2143" s="3"/>
      <c r="H2143" s="3"/>
      <c r="I2143" s="3"/>
      <c r="J2143" s="3"/>
      <c r="K2143" s="3"/>
      <c r="L2143" s="3"/>
      <c r="M2143" s="3"/>
    </row>
    <row r="2144" spans="2:13" x14ac:dyDescent="0.25">
      <c r="B2144" s="3"/>
      <c r="C2144" s="3"/>
      <c r="D2144" s="3"/>
      <c r="E2144" s="3"/>
      <c r="F2144" s="3"/>
      <c r="G2144" s="3"/>
      <c r="H2144" s="3"/>
      <c r="I2144" s="3"/>
      <c r="J2144" s="3"/>
      <c r="K2144" s="3"/>
      <c r="L2144" s="3"/>
      <c r="M2144" s="3"/>
    </row>
    <row r="2145" spans="2:13" x14ac:dyDescent="0.25">
      <c r="B2145" s="3"/>
      <c r="C2145" s="3"/>
      <c r="D2145" s="3"/>
      <c r="E2145" s="3"/>
      <c r="F2145" s="3"/>
      <c r="G2145" s="3"/>
      <c r="H2145" s="3"/>
      <c r="I2145" s="3"/>
      <c r="J2145" s="3"/>
      <c r="K2145" s="3"/>
      <c r="L2145" s="3"/>
      <c r="M2145" s="3"/>
    </row>
    <row r="2146" spans="2:13" x14ac:dyDescent="0.25">
      <c r="B2146" s="3"/>
      <c r="C2146" s="3"/>
      <c r="D2146" s="3"/>
      <c r="E2146" s="3"/>
      <c r="F2146" s="3"/>
      <c r="G2146" s="3"/>
      <c r="H2146" s="3"/>
      <c r="I2146" s="3"/>
      <c r="J2146" s="3"/>
      <c r="K2146" s="3"/>
      <c r="L2146" s="3"/>
      <c r="M2146" s="3"/>
    </row>
    <row r="2147" spans="2:13" x14ac:dyDescent="0.25">
      <c r="B2147" s="3"/>
      <c r="C2147" s="3"/>
      <c r="D2147" s="3"/>
      <c r="E2147" s="3"/>
      <c r="F2147" s="3"/>
      <c r="G2147" s="3"/>
      <c r="H2147" s="3"/>
      <c r="I2147" s="3"/>
      <c r="J2147" s="3"/>
      <c r="K2147" s="3"/>
      <c r="L2147" s="3"/>
      <c r="M2147" s="3"/>
    </row>
    <row r="2148" spans="2:13" x14ac:dyDescent="0.25">
      <c r="B2148" s="3"/>
      <c r="C2148" s="3"/>
      <c r="D2148" s="3"/>
      <c r="E2148" s="3"/>
      <c r="F2148" s="3"/>
      <c r="G2148" s="3"/>
      <c r="H2148" s="3"/>
      <c r="I2148" s="3"/>
      <c r="J2148" s="3"/>
      <c r="K2148" s="3"/>
      <c r="L2148" s="3"/>
      <c r="M2148" s="3"/>
    </row>
    <row r="2149" spans="2:13" x14ac:dyDescent="0.25">
      <c r="B2149" s="3"/>
      <c r="C2149" s="3"/>
      <c r="D2149" s="3"/>
      <c r="E2149" s="3"/>
      <c r="F2149" s="3"/>
      <c r="G2149" s="3"/>
      <c r="H2149" s="3"/>
      <c r="I2149" s="3"/>
      <c r="J2149" s="3"/>
      <c r="K2149" s="3"/>
      <c r="L2149" s="3"/>
      <c r="M2149" s="3"/>
    </row>
    <row r="2150" spans="2:13" x14ac:dyDescent="0.25">
      <c r="B2150" s="3"/>
      <c r="C2150" s="3"/>
      <c r="D2150" s="3"/>
      <c r="E2150" s="3"/>
      <c r="F2150" s="3"/>
      <c r="G2150" s="3"/>
      <c r="H2150" s="3"/>
      <c r="I2150" s="3"/>
      <c r="J2150" s="3"/>
      <c r="K2150" s="3"/>
      <c r="L2150" s="3"/>
      <c r="M2150" s="3"/>
    </row>
    <row r="2151" spans="2:13" x14ac:dyDescent="0.25">
      <c r="B2151" s="3"/>
      <c r="C2151" s="3"/>
      <c r="D2151" s="3"/>
      <c r="E2151" s="3"/>
      <c r="F2151" s="3"/>
      <c r="G2151" s="3"/>
      <c r="H2151" s="3"/>
      <c r="I2151" s="3"/>
      <c r="J2151" s="3"/>
      <c r="K2151" s="3"/>
      <c r="L2151" s="3"/>
      <c r="M2151" s="3"/>
    </row>
    <row r="2152" spans="2:13" x14ac:dyDescent="0.25">
      <c r="B2152" s="3"/>
      <c r="C2152" s="3"/>
      <c r="D2152" s="3"/>
      <c r="E2152" s="3"/>
      <c r="F2152" s="3"/>
      <c r="G2152" s="3"/>
      <c r="H2152" s="3"/>
      <c r="I2152" s="3"/>
      <c r="J2152" s="3"/>
      <c r="K2152" s="3"/>
      <c r="L2152" s="3"/>
      <c r="M2152" s="3"/>
    </row>
    <row r="2153" spans="2:13" x14ac:dyDescent="0.25">
      <c r="B2153" s="3"/>
      <c r="C2153" s="3"/>
      <c r="D2153" s="3"/>
      <c r="E2153" s="3"/>
      <c r="F2153" s="3"/>
      <c r="G2153" s="3"/>
      <c r="H2153" s="3"/>
      <c r="I2153" s="3"/>
      <c r="J2153" s="3"/>
      <c r="K2153" s="3"/>
      <c r="L2153" s="3"/>
      <c r="M2153" s="3"/>
    </row>
    <row r="2154" spans="2:13" x14ac:dyDescent="0.25">
      <c r="B2154" s="3"/>
      <c r="C2154" s="3"/>
      <c r="D2154" s="3"/>
      <c r="E2154" s="3"/>
      <c r="F2154" s="3"/>
      <c r="G2154" s="3"/>
      <c r="H2154" s="3"/>
      <c r="I2154" s="3"/>
      <c r="J2154" s="3"/>
      <c r="K2154" s="3"/>
      <c r="L2154" s="3"/>
      <c r="M2154" s="3"/>
    </row>
    <row r="2155" spans="2:13" x14ac:dyDescent="0.25">
      <c r="B2155" s="3"/>
      <c r="C2155" s="3"/>
      <c r="D2155" s="3"/>
      <c r="E2155" s="3"/>
      <c r="F2155" s="3"/>
      <c r="G2155" s="3"/>
      <c r="H2155" s="3"/>
      <c r="I2155" s="3"/>
      <c r="J2155" s="3"/>
      <c r="K2155" s="3"/>
      <c r="L2155" s="3"/>
      <c r="M2155" s="3"/>
    </row>
    <row r="2156" spans="2:13" x14ac:dyDescent="0.25">
      <c r="B2156" s="3"/>
      <c r="C2156" s="3"/>
      <c r="D2156" s="3"/>
      <c r="E2156" s="3"/>
      <c r="F2156" s="3"/>
      <c r="G2156" s="3"/>
      <c r="H2156" s="3"/>
      <c r="I2156" s="3"/>
      <c r="J2156" s="3"/>
      <c r="K2156" s="3"/>
      <c r="L2156" s="3"/>
      <c r="M2156" s="3"/>
    </row>
    <row r="2157" spans="2:13" x14ac:dyDescent="0.25">
      <c r="B2157" s="3"/>
      <c r="C2157" s="3"/>
      <c r="D2157" s="3"/>
      <c r="E2157" s="3"/>
      <c r="F2157" s="3"/>
      <c r="G2157" s="3"/>
      <c r="H2157" s="3"/>
      <c r="I2157" s="3"/>
      <c r="J2157" s="3"/>
      <c r="K2157" s="3"/>
      <c r="L2157" s="3"/>
      <c r="M2157" s="3"/>
    </row>
    <row r="2158" spans="2:13" x14ac:dyDescent="0.25">
      <c r="B2158" s="3"/>
      <c r="C2158" s="3"/>
      <c r="D2158" s="3"/>
      <c r="E2158" s="3"/>
      <c r="F2158" s="3"/>
      <c r="G2158" s="3"/>
      <c r="H2158" s="3"/>
      <c r="I2158" s="3"/>
      <c r="J2158" s="3"/>
      <c r="K2158" s="3"/>
      <c r="L2158" s="3"/>
      <c r="M2158" s="3"/>
    </row>
    <row r="2159" spans="2:13" x14ac:dyDescent="0.25">
      <c r="B2159" s="3"/>
      <c r="C2159" s="3"/>
      <c r="D2159" s="3"/>
      <c r="E2159" s="3"/>
      <c r="F2159" s="3"/>
      <c r="G2159" s="3"/>
      <c r="H2159" s="3"/>
      <c r="I2159" s="3"/>
      <c r="J2159" s="3"/>
      <c r="K2159" s="3"/>
      <c r="L2159" s="3"/>
      <c r="M2159" s="3"/>
    </row>
    <row r="2160" spans="2:13" x14ac:dyDescent="0.25">
      <c r="B2160" s="3"/>
      <c r="C2160" s="3"/>
      <c r="D2160" s="3"/>
      <c r="E2160" s="3"/>
      <c r="F2160" s="3"/>
      <c r="G2160" s="3"/>
      <c r="H2160" s="3"/>
      <c r="I2160" s="3"/>
      <c r="J2160" s="3"/>
      <c r="K2160" s="3"/>
      <c r="L2160" s="3"/>
      <c r="M2160" s="3"/>
    </row>
    <row r="2161" spans="2:13" x14ac:dyDescent="0.25">
      <c r="B2161" s="3"/>
      <c r="C2161" s="3"/>
      <c r="D2161" s="3"/>
      <c r="E2161" s="3"/>
      <c r="F2161" s="3"/>
      <c r="G2161" s="3"/>
      <c r="H2161" s="3"/>
      <c r="I2161" s="3"/>
      <c r="J2161" s="3"/>
      <c r="K2161" s="3"/>
      <c r="L2161" s="3"/>
      <c r="M2161" s="3"/>
    </row>
    <row r="2162" spans="2:13" x14ac:dyDescent="0.25">
      <c r="B2162" s="3"/>
      <c r="C2162" s="3"/>
      <c r="D2162" s="3"/>
      <c r="E2162" s="3"/>
      <c r="F2162" s="3"/>
      <c r="G2162" s="3"/>
      <c r="H2162" s="3"/>
      <c r="I2162" s="3"/>
      <c r="J2162" s="3"/>
      <c r="K2162" s="3"/>
      <c r="L2162" s="3"/>
      <c r="M2162" s="3"/>
    </row>
    <row r="2163" spans="2:13" x14ac:dyDescent="0.25">
      <c r="B2163" s="3"/>
      <c r="C2163" s="3"/>
      <c r="D2163" s="3"/>
      <c r="E2163" s="3"/>
      <c r="F2163" s="3"/>
      <c r="G2163" s="3"/>
      <c r="H2163" s="3"/>
      <c r="I2163" s="3"/>
      <c r="J2163" s="3"/>
      <c r="K2163" s="3"/>
      <c r="L2163" s="3"/>
      <c r="M2163" s="3"/>
    </row>
    <row r="2164" spans="2:13" x14ac:dyDescent="0.25">
      <c r="B2164" s="3"/>
      <c r="C2164" s="3"/>
      <c r="D2164" s="3"/>
      <c r="E2164" s="3"/>
      <c r="F2164" s="3"/>
      <c r="G2164" s="3"/>
      <c r="H2164" s="3"/>
      <c r="I2164" s="3"/>
      <c r="J2164" s="3"/>
      <c r="K2164" s="3"/>
      <c r="L2164" s="3"/>
      <c r="M2164" s="3"/>
    </row>
    <row r="2165" spans="2:13" x14ac:dyDescent="0.25">
      <c r="B2165" s="3"/>
      <c r="C2165" s="3"/>
      <c r="D2165" s="3"/>
      <c r="E2165" s="3"/>
      <c r="F2165" s="3"/>
      <c r="G2165" s="3"/>
      <c r="H2165" s="3"/>
      <c r="I2165" s="3"/>
      <c r="J2165" s="3"/>
      <c r="K2165" s="3"/>
      <c r="L2165" s="3"/>
      <c r="M2165" s="3"/>
    </row>
    <row r="2166" spans="2:13" x14ac:dyDescent="0.25">
      <c r="B2166" s="3"/>
      <c r="C2166" s="3"/>
      <c r="D2166" s="3"/>
      <c r="E2166" s="3"/>
      <c r="F2166" s="3"/>
      <c r="G2166" s="3"/>
      <c r="H2166" s="3"/>
      <c r="I2166" s="3"/>
      <c r="J2166" s="3"/>
      <c r="K2166" s="3"/>
      <c r="L2166" s="3"/>
      <c r="M2166" s="3"/>
    </row>
    <row r="2167" spans="2:13" x14ac:dyDescent="0.25">
      <c r="B2167" s="3"/>
      <c r="C2167" s="3"/>
      <c r="D2167" s="3"/>
      <c r="E2167" s="3"/>
      <c r="F2167" s="3"/>
      <c r="G2167" s="3"/>
      <c r="H2167" s="3"/>
      <c r="I2167" s="3"/>
      <c r="J2167" s="3"/>
      <c r="K2167" s="3"/>
      <c r="L2167" s="3"/>
      <c r="M2167" s="3"/>
    </row>
    <row r="2168" spans="2:13" x14ac:dyDescent="0.25">
      <c r="B2168" s="3"/>
      <c r="C2168" s="3"/>
      <c r="D2168" s="3"/>
      <c r="E2168" s="3"/>
      <c r="F2168" s="3"/>
      <c r="G2168" s="3"/>
      <c r="H2168" s="3"/>
      <c r="I2168" s="3"/>
      <c r="J2168" s="3"/>
      <c r="K2168" s="3"/>
      <c r="L2168" s="3"/>
      <c r="M2168" s="3"/>
    </row>
    <row r="2169" spans="2:13" x14ac:dyDescent="0.25">
      <c r="B2169" s="3"/>
      <c r="C2169" s="3"/>
      <c r="D2169" s="3"/>
      <c r="E2169" s="3"/>
      <c r="F2169" s="3"/>
      <c r="G2169" s="3"/>
      <c r="H2169" s="3"/>
      <c r="I2169" s="3"/>
      <c r="J2169" s="3"/>
      <c r="K2169" s="3"/>
      <c r="L2169" s="3"/>
      <c r="M2169" s="3"/>
    </row>
    <row r="2170" spans="2:13" x14ac:dyDescent="0.25">
      <c r="B2170" s="3"/>
      <c r="C2170" s="3"/>
      <c r="D2170" s="3"/>
      <c r="E2170" s="3"/>
      <c r="F2170" s="3"/>
      <c r="G2170" s="3"/>
      <c r="H2170" s="3"/>
      <c r="I2170" s="3"/>
      <c r="J2170" s="3"/>
      <c r="K2170" s="3"/>
      <c r="L2170" s="3"/>
      <c r="M2170" s="3"/>
    </row>
    <row r="2171" spans="2:13" x14ac:dyDescent="0.25">
      <c r="B2171" s="3"/>
      <c r="C2171" s="3"/>
      <c r="D2171" s="3"/>
      <c r="E2171" s="3"/>
      <c r="F2171" s="3"/>
      <c r="G2171" s="3"/>
      <c r="H2171" s="3"/>
      <c r="I2171" s="3"/>
      <c r="J2171" s="3"/>
      <c r="K2171" s="3"/>
      <c r="L2171" s="3"/>
      <c r="M2171" s="3"/>
    </row>
    <row r="2172" spans="2:13" x14ac:dyDescent="0.25">
      <c r="B2172" s="3"/>
      <c r="C2172" s="3"/>
      <c r="D2172" s="3"/>
      <c r="E2172" s="3"/>
      <c r="F2172" s="3"/>
      <c r="G2172" s="3"/>
      <c r="H2172" s="3"/>
      <c r="I2172" s="3"/>
      <c r="J2172" s="3"/>
      <c r="K2172" s="3"/>
      <c r="L2172" s="3"/>
      <c r="M2172" s="3"/>
    </row>
    <row r="2173" spans="2:13" x14ac:dyDescent="0.25">
      <c r="B2173" s="3"/>
      <c r="C2173" s="3"/>
      <c r="D2173" s="3"/>
      <c r="E2173" s="3"/>
      <c r="F2173" s="3"/>
      <c r="G2173" s="3"/>
      <c r="H2173" s="3"/>
      <c r="I2173" s="3"/>
      <c r="J2173" s="3"/>
      <c r="K2173" s="3"/>
      <c r="L2173" s="3"/>
      <c r="M2173" s="3"/>
    </row>
    <row r="2174" spans="2:13" x14ac:dyDescent="0.25">
      <c r="B2174" s="3"/>
      <c r="C2174" s="3"/>
      <c r="D2174" s="3"/>
      <c r="E2174" s="3"/>
      <c r="F2174" s="3"/>
      <c r="G2174" s="3"/>
      <c r="H2174" s="3"/>
      <c r="I2174" s="3"/>
      <c r="J2174" s="3"/>
      <c r="K2174" s="3"/>
      <c r="L2174" s="3"/>
      <c r="M2174" s="3"/>
    </row>
    <row r="2175" spans="2:13" x14ac:dyDescent="0.25">
      <c r="B2175" s="3"/>
      <c r="C2175" s="3"/>
      <c r="D2175" s="3"/>
      <c r="E2175" s="3"/>
      <c r="F2175" s="3"/>
      <c r="G2175" s="3"/>
      <c r="H2175" s="3"/>
      <c r="I2175" s="3"/>
      <c r="J2175" s="3"/>
      <c r="K2175" s="3"/>
      <c r="L2175" s="3"/>
      <c r="M2175" s="3"/>
    </row>
    <row r="2176" spans="2:13" x14ac:dyDescent="0.25">
      <c r="B2176" s="3"/>
      <c r="C2176" s="3"/>
      <c r="D2176" s="3"/>
      <c r="E2176" s="3"/>
      <c r="F2176" s="3"/>
      <c r="G2176" s="3"/>
      <c r="H2176" s="3"/>
      <c r="I2176" s="3"/>
      <c r="J2176" s="3"/>
      <c r="K2176" s="3"/>
      <c r="L2176" s="3"/>
      <c r="M2176" s="3"/>
    </row>
    <row r="2177" spans="2:13" x14ac:dyDescent="0.25">
      <c r="B2177" s="3"/>
      <c r="C2177" s="3"/>
      <c r="D2177" s="3"/>
      <c r="E2177" s="3"/>
      <c r="F2177" s="3"/>
      <c r="G2177" s="3"/>
      <c r="H2177" s="3"/>
      <c r="I2177" s="3"/>
      <c r="J2177" s="3"/>
      <c r="K2177" s="3"/>
      <c r="L2177" s="3"/>
      <c r="M2177" s="3"/>
    </row>
    <row r="2178" spans="2:13" x14ac:dyDescent="0.25">
      <c r="B2178" s="3"/>
      <c r="C2178" s="3"/>
      <c r="D2178" s="3"/>
      <c r="E2178" s="3"/>
      <c r="F2178" s="3"/>
      <c r="G2178" s="3"/>
      <c r="H2178" s="3"/>
      <c r="I2178" s="3"/>
      <c r="J2178" s="3"/>
      <c r="K2178" s="3"/>
      <c r="L2178" s="3"/>
      <c r="M2178" s="3"/>
    </row>
    <row r="2179" spans="2:13" x14ac:dyDescent="0.25">
      <c r="B2179" s="3"/>
      <c r="C2179" s="3"/>
      <c r="D2179" s="3"/>
      <c r="E2179" s="3"/>
      <c r="F2179" s="3"/>
      <c r="G2179" s="3"/>
      <c r="H2179" s="3"/>
      <c r="I2179" s="3"/>
      <c r="J2179" s="3"/>
      <c r="K2179" s="3"/>
      <c r="L2179" s="3"/>
      <c r="M2179" s="3"/>
    </row>
    <row r="2180" spans="2:13" x14ac:dyDescent="0.25">
      <c r="B2180" s="3"/>
      <c r="C2180" s="3"/>
      <c r="D2180" s="3"/>
      <c r="E2180" s="3"/>
      <c r="F2180" s="3"/>
      <c r="G2180" s="3"/>
      <c r="H2180" s="3"/>
      <c r="I2180" s="3"/>
      <c r="J2180" s="3"/>
      <c r="K2180" s="3"/>
      <c r="L2180" s="3"/>
      <c r="M2180" s="3"/>
    </row>
    <row r="2181" spans="2:13" x14ac:dyDescent="0.25">
      <c r="B2181" s="3"/>
      <c r="C2181" s="3"/>
      <c r="D2181" s="3"/>
      <c r="E2181" s="3"/>
      <c r="F2181" s="3"/>
      <c r="G2181" s="3"/>
      <c r="H2181" s="3"/>
      <c r="I2181" s="3"/>
      <c r="J2181" s="3"/>
      <c r="K2181" s="3"/>
      <c r="L2181" s="3"/>
      <c r="M2181" s="3"/>
    </row>
    <row r="2182" spans="2:13" x14ac:dyDescent="0.25">
      <c r="B2182" s="3"/>
      <c r="C2182" s="3"/>
      <c r="D2182" s="3"/>
      <c r="E2182" s="3"/>
      <c r="F2182" s="3"/>
      <c r="G2182" s="3"/>
      <c r="H2182" s="3"/>
      <c r="I2182" s="3"/>
      <c r="J2182" s="3"/>
      <c r="K2182" s="3"/>
      <c r="L2182" s="3"/>
      <c r="M2182" s="3"/>
    </row>
    <row r="2183" spans="2:13" x14ac:dyDescent="0.25">
      <c r="B2183" s="3"/>
      <c r="C2183" s="3"/>
      <c r="D2183" s="3"/>
      <c r="E2183" s="3"/>
      <c r="F2183" s="3"/>
      <c r="G2183" s="3"/>
      <c r="H2183" s="3"/>
      <c r="I2183" s="3"/>
      <c r="J2183" s="3"/>
      <c r="K2183" s="3"/>
      <c r="L2183" s="3"/>
      <c r="M2183" s="3"/>
    </row>
    <row r="2184" spans="2:13" x14ac:dyDescent="0.25">
      <c r="B2184" s="3"/>
      <c r="C2184" s="3"/>
      <c r="D2184" s="3"/>
      <c r="E2184" s="3"/>
      <c r="F2184" s="3"/>
      <c r="G2184" s="3"/>
      <c r="H2184" s="3"/>
      <c r="I2184" s="3"/>
      <c r="J2184" s="3"/>
      <c r="K2184" s="3"/>
      <c r="L2184" s="3"/>
      <c r="M2184" s="3"/>
    </row>
    <row r="2185" spans="2:13" x14ac:dyDescent="0.25">
      <c r="B2185" s="3"/>
      <c r="C2185" s="3"/>
      <c r="D2185" s="3"/>
      <c r="E2185" s="3"/>
      <c r="F2185" s="3"/>
      <c r="G2185" s="3"/>
      <c r="H2185" s="3"/>
      <c r="I2185" s="3"/>
      <c r="J2185" s="3"/>
      <c r="K2185" s="3"/>
      <c r="L2185" s="3"/>
      <c r="M2185" s="3"/>
    </row>
    <row r="2186" spans="2:13" x14ac:dyDescent="0.25">
      <c r="B2186" s="3"/>
      <c r="C2186" s="3"/>
      <c r="D2186" s="3"/>
      <c r="E2186" s="3"/>
      <c r="F2186" s="3"/>
      <c r="G2186" s="3"/>
      <c r="H2186" s="3"/>
      <c r="I2186" s="3"/>
      <c r="J2186" s="3"/>
      <c r="K2186" s="3"/>
      <c r="L2186" s="3"/>
      <c r="M2186" s="3"/>
    </row>
    <row r="2187" spans="2:13" x14ac:dyDescent="0.25">
      <c r="B2187" s="3"/>
      <c r="C2187" s="3"/>
      <c r="D2187" s="3"/>
      <c r="E2187" s="3"/>
      <c r="F2187" s="3"/>
      <c r="G2187" s="3"/>
      <c r="H2187" s="3"/>
      <c r="I2187" s="3"/>
      <c r="J2187" s="3"/>
      <c r="K2187" s="3"/>
      <c r="L2187" s="3"/>
      <c r="M2187" s="3"/>
    </row>
    <row r="2188" spans="2:13" x14ac:dyDescent="0.25">
      <c r="B2188" s="3"/>
      <c r="C2188" s="3"/>
      <c r="D2188" s="3"/>
      <c r="E2188" s="3"/>
      <c r="F2188" s="3"/>
      <c r="G2188" s="3"/>
      <c r="H2188" s="3"/>
      <c r="I2188" s="3"/>
      <c r="J2188" s="3"/>
      <c r="K2188" s="3"/>
      <c r="L2188" s="3"/>
      <c r="M2188" s="3"/>
    </row>
    <row r="2189" spans="2:13" x14ac:dyDescent="0.25">
      <c r="B2189" s="3"/>
      <c r="C2189" s="3"/>
      <c r="D2189" s="3"/>
      <c r="E2189" s="3"/>
      <c r="F2189" s="3"/>
      <c r="G2189" s="3"/>
      <c r="H2189" s="3"/>
      <c r="I2189" s="3"/>
      <c r="J2189" s="3"/>
      <c r="K2189" s="3"/>
      <c r="L2189" s="3"/>
      <c r="M2189" s="3"/>
    </row>
    <row r="2190" spans="2:13" x14ac:dyDescent="0.25">
      <c r="B2190" s="3"/>
      <c r="C2190" s="3"/>
      <c r="D2190" s="3"/>
      <c r="E2190" s="3"/>
      <c r="F2190" s="3"/>
      <c r="G2190" s="3"/>
      <c r="H2190" s="3"/>
      <c r="I2190" s="3"/>
      <c r="J2190" s="3"/>
      <c r="K2190" s="3"/>
      <c r="L2190" s="3"/>
      <c r="M2190" s="3"/>
    </row>
    <row r="2191" spans="2:13" x14ac:dyDescent="0.25">
      <c r="B2191" s="3"/>
      <c r="C2191" s="3"/>
      <c r="D2191" s="3"/>
      <c r="E2191" s="3"/>
      <c r="F2191" s="3"/>
      <c r="G2191" s="3"/>
      <c r="H2191" s="3"/>
      <c r="I2191" s="3"/>
      <c r="J2191" s="3"/>
      <c r="K2191" s="3"/>
      <c r="L2191" s="3"/>
      <c r="M2191" s="3"/>
    </row>
    <row r="2192" spans="2:13" x14ac:dyDescent="0.25">
      <c r="B2192" s="3"/>
      <c r="C2192" s="3"/>
      <c r="D2192" s="3"/>
      <c r="E2192" s="3"/>
      <c r="F2192" s="3"/>
      <c r="G2192" s="3"/>
      <c r="H2192" s="3"/>
      <c r="I2192" s="3"/>
      <c r="J2192" s="3"/>
      <c r="K2192" s="3"/>
      <c r="L2192" s="3"/>
      <c r="M2192" s="3"/>
    </row>
    <row r="2193" spans="2:13" x14ac:dyDescent="0.25">
      <c r="B2193" s="3"/>
      <c r="C2193" s="3"/>
      <c r="D2193" s="3"/>
      <c r="E2193" s="3"/>
      <c r="F2193" s="3"/>
      <c r="G2193" s="3"/>
      <c r="H2193" s="3"/>
      <c r="I2193" s="3"/>
      <c r="J2193" s="3"/>
      <c r="K2193" s="3"/>
      <c r="L2193" s="3"/>
      <c r="M2193" s="3"/>
    </row>
    <row r="2194" spans="2:13" x14ac:dyDescent="0.25">
      <c r="B2194" s="3"/>
      <c r="C2194" s="3"/>
      <c r="D2194" s="3"/>
      <c r="E2194" s="3"/>
      <c r="F2194" s="3"/>
      <c r="G2194" s="3"/>
      <c r="H2194" s="3"/>
      <c r="I2194" s="3"/>
      <c r="J2194" s="3"/>
      <c r="K2194" s="3"/>
      <c r="L2194" s="3"/>
      <c r="M2194" s="3"/>
    </row>
    <row r="2195" spans="2:13" x14ac:dyDescent="0.25">
      <c r="B2195" s="3"/>
      <c r="C2195" s="3"/>
      <c r="D2195" s="3"/>
      <c r="E2195" s="3"/>
      <c r="F2195" s="3"/>
      <c r="G2195" s="3"/>
      <c r="H2195" s="3"/>
      <c r="I2195" s="3"/>
      <c r="J2195" s="3"/>
      <c r="K2195" s="3"/>
      <c r="L2195" s="3"/>
      <c r="M2195" s="3"/>
    </row>
    <row r="2196" spans="2:13" x14ac:dyDescent="0.25">
      <c r="B2196" s="3"/>
      <c r="C2196" s="3"/>
      <c r="D2196" s="3"/>
      <c r="E2196" s="3"/>
      <c r="F2196" s="3"/>
      <c r="G2196" s="3"/>
      <c r="H2196" s="3"/>
      <c r="I2196" s="3"/>
      <c r="J2196" s="3"/>
      <c r="K2196" s="3"/>
      <c r="L2196" s="3"/>
      <c r="M2196" s="3"/>
    </row>
    <row r="2197" spans="2:13" x14ac:dyDescent="0.25">
      <c r="B2197" s="3"/>
      <c r="C2197" s="3"/>
      <c r="D2197" s="3"/>
      <c r="E2197" s="3"/>
      <c r="F2197" s="3"/>
      <c r="G2197" s="3"/>
      <c r="H2197" s="3"/>
      <c r="I2197" s="3"/>
      <c r="J2197" s="3"/>
      <c r="K2197" s="3"/>
      <c r="L2197" s="3"/>
      <c r="M2197" s="3"/>
    </row>
    <row r="2198" spans="2:13" x14ac:dyDescent="0.25">
      <c r="B2198" s="3"/>
      <c r="C2198" s="3"/>
      <c r="D2198" s="3"/>
      <c r="E2198" s="3"/>
      <c r="F2198" s="3"/>
      <c r="G2198" s="3"/>
      <c r="H2198" s="3"/>
      <c r="I2198" s="3"/>
      <c r="J2198" s="3"/>
      <c r="K2198" s="3"/>
      <c r="L2198" s="3"/>
      <c r="M2198" s="3"/>
    </row>
    <row r="2199" spans="2:13" x14ac:dyDescent="0.25">
      <c r="B2199" s="3"/>
      <c r="C2199" s="3"/>
      <c r="D2199" s="3"/>
      <c r="E2199" s="3"/>
      <c r="F2199" s="3"/>
      <c r="G2199" s="3"/>
      <c r="H2199" s="3"/>
      <c r="I2199" s="3"/>
      <c r="J2199" s="3"/>
      <c r="K2199" s="3"/>
      <c r="L2199" s="3"/>
      <c r="M2199" s="3"/>
    </row>
    <row r="2200" spans="2:13" x14ac:dyDescent="0.25">
      <c r="B2200" s="3"/>
      <c r="C2200" s="3"/>
      <c r="D2200" s="3"/>
      <c r="E2200" s="3"/>
      <c r="F2200" s="3"/>
      <c r="G2200" s="3"/>
      <c r="H2200" s="3"/>
      <c r="I2200" s="3"/>
      <c r="J2200" s="3"/>
      <c r="K2200" s="3"/>
      <c r="L2200" s="3"/>
      <c r="M2200" s="3"/>
    </row>
    <row r="2201" spans="2:13" x14ac:dyDescent="0.25">
      <c r="B2201" s="3"/>
      <c r="C2201" s="3"/>
      <c r="D2201" s="3"/>
      <c r="E2201" s="3"/>
      <c r="F2201" s="3"/>
      <c r="G2201" s="3"/>
      <c r="H2201" s="3"/>
      <c r="I2201" s="3"/>
      <c r="J2201" s="3"/>
      <c r="K2201" s="3"/>
      <c r="L2201" s="3"/>
      <c r="M2201" s="3"/>
    </row>
    <row r="2202" spans="2:13" x14ac:dyDescent="0.25">
      <c r="B2202" s="3"/>
      <c r="C2202" s="3"/>
      <c r="D2202" s="3"/>
      <c r="E2202" s="3"/>
      <c r="F2202" s="3"/>
      <c r="G2202" s="3"/>
      <c r="H2202" s="3"/>
      <c r="I2202" s="3"/>
      <c r="J2202" s="3"/>
      <c r="K2202" s="3"/>
      <c r="L2202" s="3"/>
      <c r="M2202" s="3"/>
    </row>
    <row r="2203" spans="2:13" x14ac:dyDescent="0.25">
      <c r="B2203" s="3"/>
      <c r="C2203" s="3"/>
      <c r="D2203" s="3"/>
      <c r="E2203" s="3"/>
      <c r="F2203" s="3"/>
      <c r="G2203" s="3"/>
      <c r="H2203" s="3"/>
      <c r="I2203" s="3"/>
      <c r="J2203" s="3"/>
      <c r="K2203" s="3"/>
      <c r="L2203" s="3"/>
      <c r="M2203" s="3"/>
    </row>
    <row r="2204" spans="2:13" x14ac:dyDescent="0.25">
      <c r="B2204" s="3"/>
      <c r="C2204" s="3"/>
      <c r="D2204" s="3"/>
      <c r="E2204" s="3"/>
      <c r="F2204" s="3"/>
      <c r="G2204" s="3"/>
      <c r="H2204" s="3"/>
      <c r="I2204" s="3"/>
      <c r="J2204" s="3"/>
      <c r="K2204" s="3"/>
      <c r="L2204" s="3"/>
      <c r="M2204" s="3"/>
    </row>
    <row r="2205" spans="2:13" x14ac:dyDescent="0.25">
      <c r="B2205" s="3"/>
      <c r="C2205" s="3"/>
      <c r="D2205" s="3"/>
      <c r="E2205" s="3"/>
      <c r="F2205" s="3"/>
      <c r="G2205" s="3"/>
      <c r="H2205" s="3"/>
      <c r="I2205" s="3"/>
      <c r="J2205" s="3"/>
      <c r="K2205" s="3"/>
      <c r="L2205" s="3"/>
      <c r="M2205" s="3"/>
    </row>
    <row r="2206" spans="2:13" x14ac:dyDescent="0.25">
      <c r="B2206" s="3"/>
      <c r="C2206" s="3"/>
      <c r="D2206" s="3"/>
      <c r="E2206" s="3"/>
      <c r="F2206" s="3"/>
      <c r="G2206" s="3"/>
      <c r="H2206" s="3"/>
      <c r="I2206" s="3"/>
      <c r="J2206" s="3"/>
      <c r="K2206" s="3"/>
      <c r="L2206" s="3"/>
      <c r="M2206" s="3"/>
    </row>
    <row r="2207" spans="2:13" x14ac:dyDescent="0.25">
      <c r="B2207" s="3"/>
      <c r="C2207" s="3"/>
      <c r="D2207" s="3"/>
      <c r="E2207" s="3"/>
      <c r="F2207" s="3"/>
      <c r="G2207" s="3"/>
      <c r="H2207" s="3"/>
      <c r="I2207" s="3"/>
      <c r="J2207" s="3"/>
      <c r="K2207" s="3"/>
      <c r="L2207" s="3"/>
      <c r="M2207" s="3"/>
    </row>
    <row r="2208" spans="2:13" x14ac:dyDescent="0.25">
      <c r="B2208" s="3"/>
      <c r="C2208" s="3"/>
      <c r="D2208" s="3"/>
      <c r="E2208" s="3"/>
      <c r="F2208" s="3"/>
      <c r="G2208" s="3"/>
      <c r="H2208" s="3"/>
      <c r="I2208" s="3"/>
      <c r="J2208" s="3"/>
      <c r="K2208" s="3"/>
      <c r="L2208" s="3"/>
      <c r="M2208" s="3"/>
    </row>
    <row r="2209" spans="2:13" x14ac:dyDescent="0.25">
      <c r="B2209" s="3"/>
      <c r="C2209" s="3"/>
      <c r="D2209" s="3"/>
      <c r="E2209" s="3"/>
      <c r="F2209" s="3"/>
      <c r="G2209" s="3"/>
      <c r="H2209" s="3"/>
      <c r="I2209" s="3"/>
      <c r="J2209" s="3"/>
      <c r="K2209" s="3"/>
      <c r="L2209" s="3"/>
      <c r="M2209" s="3"/>
    </row>
    <row r="2210" spans="2:13" x14ac:dyDescent="0.25">
      <c r="B2210" s="3"/>
      <c r="C2210" s="3"/>
      <c r="D2210" s="3"/>
      <c r="E2210" s="3"/>
      <c r="F2210" s="3"/>
      <c r="G2210" s="3"/>
      <c r="H2210" s="3"/>
      <c r="I2210" s="3"/>
      <c r="J2210" s="3"/>
      <c r="K2210" s="3"/>
      <c r="L2210" s="3"/>
      <c r="M2210" s="3"/>
    </row>
    <row r="2211" spans="2:13" x14ac:dyDescent="0.25">
      <c r="B2211" s="3"/>
      <c r="C2211" s="3"/>
      <c r="D2211" s="3"/>
      <c r="E2211" s="3"/>
      <c r="F2211" s="3"/>
      <c r="G2211" s="3"/>
      <c r="H2211" s="3"/>
      <c r="I2211" s="3"/>
      <c r="J2211" s="3"/>
      <c r="K2211" s="3"/>
      <c r="L2211" s="3"/>
      <c r="M2211" s="3"/>
    </row>
    <row r="2212" spans="2:13" x14ac:dyDescent="0.25">
      <c r="B2212" s="3"/>
      <c r="C2212" s="3"/>
      <c r="D2212" s="3"/>
      <c r="E2212" s="3"/>
      <c r="F2212" s="3"/>
      <c r="G2212" s="3"/>
      <c r="H2212" s="3"/>
      <c r="I2212" s="3"/>
      <c r="J2212" s="3"/>
      <c r="K2212" s="3"/>
      <c r="L2212" s="3"/>
      <c r="M2212" s="3"/>
    </row>
    <row r="2213" spans="2:13" x14ac:dyDescent="0.25">
      <c r="B2213" s="3"/>
      <c r="C2213" s="3"/>
      <c r="D2213" s="3"/>
      <c r="E2213" s="3"/>
      <c r="F2213" s="3"/>
      <c r="G2213" s="3"/>
      <c r="H2213" s="3"/>
      <c r="I2213" s="3"/>
      <c r="J2213" s="3"/>
      <c r="K2213" s="3"/>
      <c r="L2213" s="3"/>
      <c r="M2213" s="3"/>
    </row>
    <row r="2214" spans="2:13" x14ac:dyDescent="0.25">
      <c r="B2214" s="3"/>
      <c r="C2214" s="3"/>
      <c r="D2214" s="3"/>
      <c r="E2214" s="3"/>
      <c r="F2214" s="3"/>
      <c r="G2214" s="3"/>
      <c r="H2214" s="3"/>
      <c r="I2214" s="3"/>
      <c r="J2214" s="3"/>
      <c r="K2214" s="3"/>
      <c r="L2214" s="3"/>
      <c r="M2214" s="3"/>
    </row>
    <row r="2215" spans="2:13" x14ac:dyDescent="0.25">
      <c r="B2215" s="3"/>
      <c r="C2215" s="3"/>
      <c r="D2215" s="3"/>
      <c r="E2215" s="3"/>
      <c r="F2215" s="3"/>
      <c r="G2215" s="3"/>
      <c r="H2215" s="3"/>
      <c r="I2215" s="3"/>
      <c r="J2215" s="3"/>
      <c r="K2215" s="3"/>
      <c r="L2215" s="3"/>
      <c r="M2215" s="3"/>
    </row>
    <row r="2216" spans="2:13" x14ac:dyDescent="0.25">
      <c r="B2216" s="3"/>
      <c r="C2216" s="3"/>
      <c r="D2216" s="3"/>
      <c r="E2216" s="3"/>
      <c r="F2216" s="3"/>
      <c r="G2216" s="3"/>
      <c r="H2216" s="3"/>
      <c r="I2216" s="3"/>
      <c r="J2216" s="3"/>
      <c r="K2216" s="3"/>
      <c r="L2216" s="3"/>
      <c r="M2216" s="3"/>
    </row>
    <row r="2217" spans="2:13" x14ac:dyDescent="0.25">
      <c r="B2217" s="3"/>
      <c r="C2217" s="3"/>
      <c r="D2217" s="3"/>
      <c r="E2217" s="3"/>
      <c r="F2217" s="3"/>
      <c r="G2217" s="3"/>
      <c r="H2217" s="3"/>
      <c r="I2217" s="3"/>
      <c r="J2217" s="3"/>
      <c r="K2217" s="3"/>
      <c r="L2217" s="3"/>
      <c r="M2217" s="3"/>
    </row>
    <row r="2218" spans="2:13" x14ac:dyDescent="0.25">
      <c r="B2218" s="3"/>
      <c r="C2218" s="3"/>
      <c r="D2218" s="3"/>
      <c r="E2218" s="3"/>
      <c r="F2218" s="3"/>
      <c r="G2218" s="3"/>
      <c r="H2218" s="3"/>
      <c r="I2218" s="3"/>
      <c r="J2218" s="3"/>
      <c r="K2218" s="3"/>
      <c r="L2218" s="3"/>
      <c r="M2218" s="3"/>
    </row>
    <row r="2219" spans="2:13" x14ac:dyDescent="0.25">
      <c r="B2219" s="3"/>
      <c r="C2219" s="3"/>
      <c r="D2219" s="3"/>
      <c r="E2219" s="3"/>
      <c r="F2219" s="3"/>
      <c r="G2219" s="3"/>
      <c r="H2219" s="3"/>
      <c r="I2219" s="3"/>
      <c r="J2219" s="3"/>
      <c r="K2219" s="3"/>
      <c r="L2219" s="3"/>
      <c r="M2219" s="3"/>
    </row>
    <row r="2220" spans="2:13" x14ac:dyDescent="0.25">
      <c r="B2220" s="3"/>
      <c r="C2220" s="3"/>
      <c r="D2220" s="3"/>
      <c r="E2220" s="3"/>
      <c r="F2220" s="3"/>
      <c r="G2220" s="3"/>
      <c r="H2220" s="3"/>
      <c r="I2220" s="3"/>
      <c r="J2220" s="3"/>
      <c r="K2220" s="3"/>
      <c r="L2220" s="3"/>
      <c r="M2220" s="3"/>
    </row>
    <row r="2221" spans="2:13" x14ac:dyDescent="0.25">
      <c r="B2221" s="3"/>
      <c r="C2221" s="3"/>
      <c r="D2221" s="3"/>
      <c r="E2221" s="3"/>
      <c r="F2221" s="3"/>
      <c r="G2221" s="3"/>
      <c r="H2221" s="3"/>
      <c r="I2221" s="3"/>
      <c r="J2221" s="3"/>
      <c r="K2221" s="3"/>
      <c r="L2221" s="3"/>
      <c r="M2221" s="3"/>
    </row>
    <row r="2222" spans="2:13" x14ac:dyDescent="0.25">
      <c r="B2222" s="3"/>
      <c r="C2222" s="3"/>
      <c r="D2222" s="3"/>
      <c r="E2222" s="3"/>
      <c r="F2222" s="3"/>
      <c r="G2222" s="3"/>
      <c r="H2222" s="3"/>
      <c r="I2222" s="3"/>
      <c r="J2222" s="3"/>
      <c r="K2222" s="3"/>
      <c r="L2222" s="3"/>
      <c r="M2222" s="3"/>
    </row>
    <row r="2223" spans="2:13" x14ac:dyDescent="0.25">
      <c r="B2223" s="3"/>
      <c r="C2223" s="3"/>
      <c r="D2223" s="3"/>
      <c r="E2223" s="3"/>
      <c r="F2223" s="3"/>
      <c r="G2223" s="3"/>
      <c r="H2223" s="3"/>
      <c r="I2223" s="3"/>
      <c r="J2223" s="3"/>
      <c r="K2223" s="3"/>
      <c r="L2223" s="3"/>
      <c r="M2223" s="3"/>
    </row>
    <row r="2224" spans="2:13" x14ac:dyDescent="0.25">
      <c r="B2224" s="3"/>
      <c r="C2224" s="3"/>
      <c r="D2224" s="3"/>
      <c r="E2224" s="3"/>
      <c r="F2224" s="3"/>
      <c r="G2224" s="3"/>
      <c r="H2224" s="3"/>
      <c r="I2224" s="3"/>
      <c r="J2224" s="3"/>
      <c r="K2224" s="3"/>
      <c r="L2224" s="3"/>
      <c r="M2224" s="3"/>
    </row>
    <row r="2225" spans="2:13" x14ac:dyDescent="0.25">
      <c r="B2225" s="3"/>
      <c r="C2225" s="3"/>
      <c r="D2225" s="3"/>
      <c r="E2225" s="3"/>
      <c r="F2225" s="3"/>
      <c r="G2225" s="3"/>
      <c r="H2225" s="3"/>
      <c r="I2225" s="3"/>
      <c r="J2225" s="3"/>
      <c r="K2225" s="3"/>
      <c r="L2225" s="3"/>
      <c r="M2225" s="3"/>
    </row>
    <row r="2226" spans="2:13" x14ac:dyDescent="0.25">
      <c r="B2226" s="3"/>
      <c r="C2226" s="3"/>
      <c r="D2226" s="3"/>
      <c r="E2226" s="3"/>
      <c r="F2226" s="3"/>
      <c r="G2226" s="3"/>
      <c r="H2226" s="3"/>
      <c r="I2226" s="3"/>
      <c r="J2226" s="3"/>
      <c r="K2226" s="3"/>
      <c r="L2226" s="3"/>
      <c r="M2226" s="3"/>
    </row>
    <row r="2227" spans="2:13" x14ac:dyDescent="0.25">
      <c r="B2227" s="3"/>
      <c r="C2227" s="3"/>
      <c r="D2227" s="3"/>
      <c r="E2227" s="3"/>
      <c r="F2227" s="3"/>
      <c r="G2227" s="3"/>
      <c r="H2227" s="3"/>
      <c r="I2227" s="3"/>
      <c r="J2227" s="3"/>
      <c r="K2227" s="3"/>
      <c r="L2227" s="3"/>
      <c r="M2227" s="3"/>
    </row>
    <row r="2228" spans="2:13" x14ac:dyDescent="0.25">
      <c r="B2228" s="3"/>
      <c r="C2228" s="3"/>
      <c r="D2228" s="3"/>
      <c r="E2228" s="3"/>
      <c r="F2228" s="3"/>
      <c r="G2228" s="3"/>
      <c r="H2228" s="3"/>
      <c r="I2228" s="3"/>
      <c r="J2228" s="3"/>
      <c r="K2228" s="3"/>
      <c r="L2228" s="3"/>
      <c r="M2228" s="3"/>
    </row>
    <row r="2229" spans="2:13" x14ac:dyDescent="0.25">
      <c r="B2229" s="3"/>
      <c r="C2229" s="3"/>
      <c r="D2229" s="3"/>
      <c r="E2229" s="3"/>
      <c r="F2229" s="3"/>
      <c r="G2229" s="3"/>
      <c r="H2229" s="3"/>
      <c r="I2229" s="3"/>
      <c r="J2229" s="3"/>
      <c r="K2229" s="3"/>
      <c r="L2229" s="3"/>
      <c r="M2229" s="3"/>
    </row>
    <row r="2230" spans="2:13" x14ac:dyDescent="0.25">
      <c r="B2230" s="3"/>
      <c r="C2230" s="3"/>
      <c r="D2230" s="3"/>
      <c r="E2230" s="3"/>
      <c r="F2230" s="3"/>
      <c r="G2230" s="3"/>
      <c r="H2230" s="3"/>
      <c r="I2230" s="3"/>
      <c r="J2230" s="3"/>
      <c r="K2230" s="3"/>
      <c r="L2230" s="3"/>
      <c r="M2230" s="3"/>
    </row>
    <row r="2231" spans="2:13" x14ac:dyDescent="0.25">
      <c r="B2231" s="3"/>
      <c r="C2231" s="3"/>
      <c r="D2231" s="3"/>
      <c r="E2231" s="3"/>
      <c r="F2231" s="3"/>
      <c r="G2231" s="3"/>
      <c r="H2231" s="3"/>
      <c r="I2231" s="3"/>
      <c r="J2231" s="3"/>
      <c r="K2231" s="3"/>
      <c r="L2231" s="3"/>
      <c r="M2231" s="3"/>
    </row>
    <row r="2232" spans="2:13" x14ac:dyDescent="0.25">
      <c r="B2232" s="3"/>
      <c r="C2232" s="3"/>
      <c r="D2232" s="3"/>
      <c r="E2232" s="3"/>
      <c r="F2232" s="3"/>
      <c r="G2232" s="3"/>
      <c r="H2232" s="3"/>
      <c r="I2232" s="3"/>
      <c r="J2232" s="3"/>
      <c r="K2232" s="3"/>
      <c r="L2232" s="3"/>
      <c r="M2232" s="3"/>
    </row>
    <row r="2233" spans="2:13" x14ac:dyDescent="0.25">
      <c r="B2233" s="3"/>
      <c r="C2233" s="3"/>
      <c r="D2233" s="3"/>
      <c r="E2233" s="3"/>
      <c r="F2233" s="3"/>
      <c r="G2233" s="3"/>
      <c r="H2233" s="3"/>
      <c r="I2233" s="3"/>
      <c r="J2233" s="3"/>
      <c r="K2233" s="3"/>
      <c r="L2233" s="3"/>
      <c r="M2233" s="3"/>
    </row>
    <row r="2234" spans="2:13" x14ac:dyDescent="0.25">
      <c r="B2234" s="3"/>
      <c r="C2234" s="3"/>
      <c r="D2234" s="3"/>
      <c r="E2234" s="3"/>
      <c r="F2234" s="3"/>
      <c r="G2234" s="3"/>
      <c r="H2234" s="3"/>
      <c r="I2234" s="3"/>
      <c r="J2234" s="3"/>
      <c r="K2234" s="3"/>
      <c r="L2234" s="3"/>
      <c r="M2234" s="3"/>
    </row>
    <row r="2235" spans="2:13" x14ac:dyDescent="0.25">
      <c r="B2235" s="3"/>
      <c r="C2235" s="3"/>
      <c r="D2235" s="3"/>
      <c r="E2235" s="3"/>
      <c r="F2235" s="3"/>
      <c r="G2235" s="3"/>
      <c r="H2235" s="3"/>
      <c r="I2235" s="3"/>
      <c r="J2235" s="3"/>
      <c r="K2235" s="3"/>
      <c r="L2235" s="3"/>
      <c r="M2235" s="3"/>
    </row>
    <row r="2236" spans="2:13" x14ac:dyDescent="0.25">
      <c r="B2236" s="3"/>
      <c r="C2236" s="3"/>
      <c r="D2236" s="3"/>
      <c r="E2236" s="3"/>
      <c r="F2236" s="3"/>
      <c r="G2236" s="3"/>
      <c r="H2236" s="3"/>
      <c r="I2236" s="3"/>
      <c r="J2236" s="3"/>
      <c r="K2236" s="3"/>
      <c r="L2236" s="3"/>
      <c r="M2236" s="3"/>
    </row>
    <row r="2237" spans="2:13" x14ac:dyDescent="0.25">
      <c r="B2237" s="3"/>
      <c r="C2237" s="3"/>
      <c r="D2237" s="3"/>
      <c r="E2237" s="3"/>
      <c r="F2237" s="3"/>
      <c r="G2237" s="3"/>
      <c r="H2237" s="3"/>
      <c r="I2237" s="3"/>
      <c r="J2237" s="3"/>
      <c r="K2237" s="3"/>
      <c r="L2237" s="3"/>
      <c r="M2237" s="3"/>
    </row>
    <row r="2238" spans="2:13" x14ac:dyDescent="0.25">
      <c r="B2238" s="3"/>
      <c r="C2238" s="3"/>
      <c r="D2238" s="3"/>
      <c r="E2238" s="3"/>
      <c r="F2238" s="3"/>
      <c r="G2238" s="3"/>
      <c r="H2238" s="3"/>
      <c r="I2238" s="3"/>
      <c r="J2238" s="3"/>
      <c r="K2238" s="3"/>
      <c r="L2238" s="3"/>
      <c r="M2238" s="3"/>
    </row>
    <row r="2239" spans="2:13" x14ac:dyDescent="0.25">
      <c r="B2239" s="3"/>
      <c r="C2239" s="3"/>
      <c r="D2239" s="3"/>
      <c r="E2239" s="3"/>
      <c r="F2239" s="3"/>
      <c r="G2239" s="3"/>
      <c r="H2239" s="3"/>
      <c r="I2239" s="3"/>
      <c r="J2239" s="3"/>
      <c r="K2239" s="3"/>
      <c r="L2239" s="3"/>
      <c r="M2239" s="3"/>
    </row>
    <row r="2240" spans="2:13" x14ac:dyDescent="0.25">
      <c r="B2240" s="3"/>
      <c r="C2240" s="3"/>
      <c r="D2240" s="3"/>
      <c r="E2240" s="3"/>
      <c r="F2240" s="3"/>
      <c r="G2240" s="3"/>
      <c r="H2240" s="3"/>
      <c r="I2240" s="3"/>
      <c r="J2240" s="3"/>
      <c r="K2240" s="3"/>
      <c r="L2240" s="3"/>
      <c r="M2240" s="3"/>
    </row>
    <row r="2241" spans="2:13" x14ac:dyDescent="0.25">
      <c r="B2241" s="3"/>
      <c r="C2241" s="3"/>
      <c r="D2241" s="3"/>
      <c r="E2241" s="3"/>
      <c r="F2241" s="3"/>
      <c r="G2241" s="3"/>
      <c r="H2241" s="3"/>
      <c r="I2241" s="3"/>
      <c r="J2241" s="3"/>
      <c r="K2241" s="3"/>
      <c r="L2241" s="3"/>
      <c r="M2241" s="3"/>
    </row>
    <row r="2242" spans="2:13" x14ac:dyDescent="0.25">
      <c r="B2242" s="3"/>
      <c r="C2242" s="3"/>
      <c r="D2242" s="3"/>
      <c r="E2242" s="3"/>
      <c r="F2242" s="3"/>
      <c r="G2242" s="3"/>
      <c r="H2242" s="3"/>
      <c r="I2242" s="3"/>
      <c r="J2242" s="3"/>
      <c r="K2242" s="3"/>
      <c r="L2242" s="3"/>
      <c r="M2242" s="3"/>
    </row>
    <row r="2243" spans="2:13" x14ac:dyDescent="0.25">
      <c r="B2243" s="3"/>
      <c r="C2243" s="3"/>
      <c r="D2243" s="3"/>
      <c r="E2243" s="3"/>
      <c r="F2243" s="3"/>
      <c r="G2243" s="3"/>
      <c r="H2243" s="3"/>
      <c r="I2243" s="3"/>
      <c r="J2243" s="3"/>
      <c r="K2243" s="3"/>
      <c r="L2243" s="3"/>
      <c r="M2243" s="3"/>
    </row>
    <row r="2244" spans="2:13" x14ac:dyDescent="0.25">
      <c r="B2244" s="3"/>
      <c r="C2244" s="3"/>
      <c r="D2244" s="3"/>
      <c r="E2244" s="3"/>
      <c r="F2244" s="3"/>
      <c r="G2244" s="3"/>
      <c r="H2244" s="3"/>
      <c r="I2244" s="3"/>
      <c r="J2244" s="3"/>
      <c r="K2244" s="3"/>
      <c r="L2244" s="3"/>
      <c r="M2244" s="3"/>
    </row>
    <row r="2245" spans="2:13" x14ac:dyDescent="0.25">
      <c r="B2245" s="3"/>
      <c r="C2245" s="3"/>
      <c r="D2245" s="3"/>
      <c r="E2245" s="3"/>
      <c r="F2245" s="3"/>
      <c r="G2245" s="3"/>
      <c r="H2245" s="3"/>
      <c r="I2245" s="3"/>
      <c r="J2245" s="3"/>
      <c r="K2245" s="3"/>
      <c r="L2245" s="3"/>
      <c r="M2245" s="3"/>
    </row>
    <row r="2246" spans="2:13" x14ac:dyDescent="0.25">
      <c r="B2246" s="3"/>
      <c r="C2246" s="3"/>
      <c r="D2246" s="3"/>
      <c r="E2246" s="3"/>
      <c r="F2246" s="3"/>
      <c r="G2246" s="3"/>
      <c r="H2246" s="3"/>
      <c r="I2246" s="3"/>
      <c r="J2246" s="3"/>
      <c r="K2246" s="3"/>
      <c r="L2246" s="3"/>
      <c r="M2246" s="3"/>
    </row>
    <row r="2247" spans="2:13" x14ac:dyDescent="0.25">
      <c r="B2247" s="3"/>
      <c r="C2247" s="3"/>
      <c r="D2247" s="3"/>
      <c r="E2247" s="3"/>
      <c r="F2247" s="3"/>
      <c r="G2247" s="3"/>
      <c r="H2247" s="3"/>
      <c r="I2247" s="3"/>
      <c r="J2247" s="3"/>
      <c r="K2247" s="3"/>
      <c r="L2247" s="3"/>
      <c r="M2247" s="3"/>
    </row>
    <row r="2248" spans="2:13" x14ac:dyDescent="0.25">
      <c r="B2248" s="3"/>
      <c r="C2248" s="3"/>
      <c r="D2248" s="3"/>
      <c r="E2248" s="3"/>
      <c r="F2248" s="3"/>
      <c r="G2248" s="3"/>
      <c r="H2248" s="3"/>
      <c r="I2248" s="3"/>
      <c r="J2248" s="3"/>
      <c r="K2248" s="3"/>
      <c r="L2248" s="3"/>
      <c r="M2248" s="3"/>
    </row>
    <row r="2249" spans="2:13" x14ac:dyDescent="0.25">
      <c r="B2249" s="3"/>
      <c r="C2249" s="3"/>
      <c r="D2249" s="3"/>
      <c r="E2249" s="3"/>
      <c r="F2249" s="3"/>
      <c r="G2249" s="3"/>
      <c r="H2249" s="3"/>
      <c r="I2249" s="3"/>
      <c r="J2249" s="3"/>
      <c r="K2249" s="3"/>
      <c r="L2249" s="3"/>
      <c r="M2249" s="3"/>
    </row>
    <row r="2250" spans="2:13" x14ac:dyDescent="0.25">
      <c r="B2250" s="3"/>
      <c r="C2250" s="3"/>
      <c r="D2250" s="3"/>
      <c r="E2250" s="3"/>
      <c r="F2250" s="3"/>
      <c r="G2250" s="3"/>
      <c r="H2250" s="3"/>
      <c r="I2250" s="3"/>
      <c r="J2250" s="3"/>
      <c r="K2250" s="3"/>
      <c r="L2250" s="3"/>
      <c r="M2250" s="3"/>
    </row>
    <row r="2251" spans="2:13" x14ac:dyDescent="0.25">
      <c r="B2251" s="3"/>
      <c r="C2251" s="3"/>
      <c r="D2251" s="3"/>
      <c r="E2251" s="3"/>
      <c r="F2251" s="3"/>
      <c r="G2251" s="3"/>
      <c r="H2251" s="3"/>
      <c r="I2251" s="3"/>
      <c r="J2251" s="3"/>
      <c r="K2251" s="3"/>
      <c r="L2251" s="3"/>
      <c r="M2251" s="3"/>
    </row>
    <row r="2252" spans="2:13" x14ac:dyDescent="0.25">
      <c r="B2252" s="3"/>
      <c r="C2252" s="3"/>
      <c r="D2252" s="3"/>
      <c r="E2252" s="3"/>
      <c r="F2252" s="3"/>
      <c r="G2252" s="3"/>
      <c r="H2252" s="3"/>
      <c r="I2252" s="3"/>
      <c r="J2252" s="3"/>
      <c r="K2252" s="3"/>
      <c r="L2252" s="3"/>
      <c r="M2252" s="3"/>
    </row>
    <row r="2253" spans="2:13" x14ac:dyDescent="0.25">
      <c r="B2253" s="3"/>
      <c r="C2253" s="3"/>
      <c r="D2253" s="3"/>
      <c r="E2253" s="3"/>
      <c r="F2253" s="3"/>
      <c r="G2253" s="3"/>
      <c r="H2253" s="3"/>
      <c r="I2253" s="3"/>
      <c r="J2253" s="3"/>
      <c r="K2253" s="3"/>
      <c r="L2253" s="3"/>
      <c r="M2253" s="3"/>
    </row>
    <row r="2254" spans="2:13" x14ac:dyDescent="0.25">
      <c r="B2254" s="3"/>
      <c r="C2254" s="3"/>
      <c r="D2254" s="3"/>
      <c r="E2254" s="3"/>
      <c r="F2254" s="3"/>
      <c r="G2254" s="3"/>
      <c r="H2254" s="3"/>
      <c r="I2254" s="3"/>
      <c r="J2254" s="3"/>
      <c r="K2254" s="3"/>
      <c r="L2254" s="3"/>
      <c r="M2254" s="3"/>
    </row>
    <row r="2255" spans="2:13" x14ac:dyDescent="0.25">
      <c r="B2255" s="3"/>
      <c r="C2255" s="3"/>
      <c r="D2255" s="3"/>
      <c r="E2255" s="3"/>
      <c r="F2255" s="3"/>
      <c r="G2255" s="3"/>
      <c r="H2255" s="3"/>
      <c r="I2255" s="3"/>
      <c r="J2255" s="3"/>
      <c r="K2255" s="3"/>
      <c r="L2255" s="3"/>
      <c r="M2255" s="3"/>
    </row>
    <row r="2256" spans="2:13" x14ac:dyDescent="0.25">
      <c r="B2256" s="3"/>
      <c r="C2256" s="3"/>
      <c r="D2256" s="3"/>
      <c r="E2256" s="3"/>
      <c r="F2256" s="3"/>
      <c r="G2256" s="3"/>
      <c r="H2256" s="3"/>
      <c r="I2256" s="3"/>
      <c r="J2256" s="3"/>
      <c r="K2256" s="3"/>
      <c r="L2256" s="3"/>
      <c r="M2256" s="3"/>
    </row>
    <row r="2257" spans="2:13" x14ac:dyDescent="0.25">
      <c r="B2257" s="3"/>
      <c r="C2257" s="3"/>
      <c r="D2257" s="3"/>
      <c r="E2257" s="3"/>
      <c r="F2257" s="3"/>
      <c r="G2257" s="3"/>
      <c r="H2257" s="3"/>
      <c r="I2257" s="3"/>
      <c r="J2257" s="3"/>
      <c r="K2257" s="3"/>
      <c r="L2257" s="3"/>
      <c r="M2257" s="3"/>
    </row>
    <row r="2258" spans="2:13" x14ac:dyDescent="0.25">
      <c r="B2258" s="3"/>
      <c r="C2258" s="3"/>
      <c r="D2258" s="3"/>
      <c r="E2258" s="3"/>
      <c r="F2258" s="3"/>
      <c r="G2258" s="3"/>
      <c r="H2258" s="3"/>
      <c r="I2258" s="3"/>
      <c r="J2258" s="3"/>
      <c r="K2258" s="3"/>
      <c r="L2258" s="3"/>
      <c r="M2258" s="3"/>
    </row>
    <row r="2259" spans="2:13" x14ac:dyDescent="0.25">
      <c r="B2259" s="3"/>
      <c r="C2259" s="3"/>
      <c r="D2259" s="3"/>
      <c r="E2259" s="3"/>
      <c r="F2259" s="3"/>
      <c r="G2259" s="3"/>
      <c r="H2259" s="3"/>
      <c r="I2259" s="3"/>
      <c r="J2259" s="3"/>
      <c r="K2259" s="3"/>
      <c r="L2259" s="3"/>
      <c r="M2259" s="3"/>
    </row>
    <row r="2260" spans="2:13" x14ac:dyDescent="0.25">
      <c r="B2260" s="3"/>
      <c r="C2260" s="3"/>
      <c r="D2260" s="3"/>
      <c r="E2260" s="3"/>
      <c r="F2260" s="3"/>
      <c r="G2260" s="3"/>
      <c r="H2260" s="3"/>
      <c r="I2260" s="3"/>
      <c r="J2260" s="3"/>
      <c r="K2260" s="3"/>
      <c r="L2260" s="3"/>
      <c r="M2260" s="3"/>
    </row>
    <row r="2261" spans="2:13" x14ac:dyDescent="0.25">
      <c r="B2261" s="3"/>
      <c r="C2261" s="3"/>
      <c r="D2261" s="3"/>
      <c r="E2261" s="3"/>
      <c r="F2261" s="3"/>
      <c r="G2261" s="3"/>
      <c r="H2261" s="3"/>
      <c r="I2261" s="3"/>
      <c r="J2261" s="3"/>
      <c r="K2261" s="3"/>
      <c r="L2261" s="3"/>
      <c r="M2261" s="3"/>
    </row>
    <row r="2262" spans="2:13" x14ac:dyDescent="0.25">
      <c r="B2262" s="3"/>
      <c r="C2262" s="3"/>
      <c r="D2262" s="3"/>
      <c r="E2262" s="3"/>
      <c r="F2262" s="3"/>
      <c r="G2262" s="3"/>
      <c r="H2262" s="3"/>
      <c r="I2262" s="3"/>
      <c r="J2262" s="3"/>
      <c r="K2262" s="3"/>
      <c r="L2262" s="3"/>
      <c r="M2262" s="3"/>
    </row>
    <row r="2263" spans="2:13" x14ac:dyDescent="0.25">
      <c r="B2263" s="3"/>
      <c r="C2263" s="3"/>
      <c r="D2263" s="3"/>
      <c r="E2263" s="3"/>
      <c r="F2263" s="3"/>
      <c r="G2263" s="3"/>
      <c r="H2263" s="3"/>
      <c r="I2263" s="3"/>
      <c r="J2263" s="3"/>
      <c r="K2263" s="3"/>
      <c r="L2263" s="3"/>
      <c r="M2263" s="3"/>
    </row>
    <row r="2264" spans="2:13" x14ac:dyDescent="0.25">
      <c r="B2264" s="3"/>
      <c r="C2264" s="3"/>
      <c r="D2264" s="3"/>
      <c r="E2264" s="3"/>
      <c r="F2264" s="3"/>
      <c r="G2264" s="3"/>
      <c r="H2264" s="3"/>
      <c r="I2264" s="3"/>
      <c r="J2264" s="3"/>
      <c r="K2264" s="3"/>
      <c r="L2264" s="3"/>
      <c r="M2264" s="3"/>
    </row>
    <row r="2265" spans="2:13" x14ac:dyDescent="0.25">
      <c r="B2265" s="3"/>
      <c r="C2265" s="3"/>
      <c r="D2265" s="3"/>
      <c r="E2265" s="3"/>
      <c r="F2265" s="3"/>
      <c r="G2265" s="3"/>
      <c r="H2265" s="3"/>
      <c r="I2265" s="3"/>
      <c r="J2265" s="3"/>
      <c r="K2265" s="3"/>
      <c r="L2265" s="3"/>
      <c r="M2265" s="3"/>
    </row>
    <row r="2266" spans="2:13" x14ac:dyDescent="0.25">
      <c r="B2266" s="3"/>
      <c r="C2266" s="3"/>
      <c r="D2266" s="3"/>
      <c r="E2266" s="3"/>
      <c r="F2266" s="3"/>
      <c r="G2266" s="3"/>
      <c r="H2266" s="3"/>
      <c r="I2266" s="3"/>
      <c r="J2266" s="3"/>
      <c r="K2266" s="3"/>
      <c r="L2266" s="3"/>
      <c r="M2266" s="3"/>
    </row>
    <row r="2267" spans="2:13" x14ac:dyDescent="0.25">
      <c r="B2267" s="3"/>
      <c r="C2267" s="3"/>
      <c r="D2267" s="3"/>
      <c r="E2267" s="3"/>
      <c r="F2267" s="3"/>
      <c r="G2267" s="3"/>
      <c r="H2267" s="3"/>
      <c r="I2267" s="3"/>
      <c r="J2267" s="3"/>
      <c r="K2267" s="3"/>
      <c r="L2267" s="3"/>
      <c r="M2267" s="3"/>
    </row>
    <row r="2268" spans="2:13" x14ac:dyDescent="0.25">
      <c r="B2268" s="3"/>
      <c r="C2268" s="3"/>
      <c r="D2268" s="3"/>
      <c r="E2268" s="3"/>
      <c r="F2268" s="3"/>
      <c r="G2268" s="3"/>
      <c r="H2268" s="3"/>
      <c r="I2268" s="3"/>
      <c r="J2268" s="3"/>
      <c r="K2268" s="3"/>
      <c r="L2268" s="3"/>
      <c r="M2268" s="3"/>
    </row>
    <row r="2269" spans="2:13" x14ac:dyDescent="0.25">
      <c r="B2269" s="3"/>
      <c r="C2269" s="3"/>
      <c r="D2269" s="3"/>
      <c r="E2269" s="3"/>
      <c r="F2269" s="3"/>
      <c r="G2269" s="3"/>
      <c r="H2269" s="3"/>
      <c r="I2269" s="3"/>
      <c r="J2269" s="3"/>
      <c r="K2269" s="3"/>
      <c r="L2269" s="3"/>
      <c r="M2269" s="3"/>
    </row>
    <row r="2270" spans="2:13" x14ac:dyDescent="0.25">
      <c r="B2270" s="3"/>
      <c r="C2270" s="3"/>
      <c r="D2270" s="3"/>
      <c r="E2270" s="3"/>
      <c r="F2270" s="3"/>
      <c r="G2270" s="3"/>
      <c r="H2270" s="3"/>
      <c r="I2270" s="3"/>
      <c r="J2270" s="3"/>
      <c r="K2270" s="3"/>
      <c r="L2270" s="3"/>
      <c r="M2270" s="3"/>
    </row>
    <row r="2271" spans="2:13" x14ac:dyDescent="0.25">
      <c r="B2271" s="3"/>
      <c r="C2271" s="3"/>
      <c r="D2271" s="3"/>
      <c r="E2271" s="3"/>
      <c r="F2271" s="3"/>
      <c r="G2271" s="3"/>
      <c r="H2271" s="3"/>
      <c r="I2271" s="3"/>
      <c r="J2271" s="3"/>
      <c r="K2271" s="3"/>
      <c r="L2271" s="3"/>
      <c r="M2271" s="3"/>
    </row>
    <row r="2272" spans="2:13" x14ac:dyDescent="0.25">
      <c r="B2272" s="3"/>
      <c r="C2272" s="3"/>
      <c r="D2272" s="3"/>
      <c r="E2272" s="3"/>
      <c r="F2272" s="3"/>
      <c r="G2272" s="3"/>
      <c r="H2272" s="3"/>
      <c r="I2272" s="3"/>
      <c r="J2272" s="3"/>
      <c r="K2272" s="3"/>
      <c r="L2272" s="3"/>
      <c r="M2272" s="3"/>
    </row>
    <row r="2273" spans="2:13" x14ac:dyDescent="0.25">
      <c r="B2273" s="3"/>
      <c r="C2273" s="3"/>
      <c r="D2273" s="3"/>
      <c r="E2273" s="3"/>
      <c r="F2273" s="3"/>
      <c r="G2273" s="3"/>
      <c r="H2273" s="3"/>
      <c r="I2273" s="3"/>
      <c r="J2273" s="3"/>
      <c r="K2273" s="3"/>
      <c r="L2273" s="3"/>
      <c r="M2273" s="3"/>
    </row>
    <row r="2274" spans="2:13" x14ac:dyDescent="0.25">
      <c r="B2274" s="3"/>
      <c r="C2274" s="3"/>
      <c r="D2274" s="3"/>
      <c r="E2274" s="3"/>
      <c r="F2274" s="3"/>
      <c r="G2274" s="3"/>
      <c r="H2274" s="3"/>
      <c r="I2274" s="3"/>
      <c r="J2274" s="3"/>
      <c r="K2274" s="3"/>
      <c r="L2274" s="3"/>
      <c r="M2274" s="3"/>
    </row>
    <row r="2275" spans="2:13" x14ac:dyDescent="0.25">
      <c r="B2275" s="3"/>
      <c r="C2275" s="3"/>
      <c r="D2275" s="3"/>
      <c r="E2275" s="3"/>
      <c r="F2275" s="3"/>
      <c r="G2275" s="3"/>
      <c r="H2275" s="3"/>
      <c r="I2275" s="3"/>
      <c r="J2275" s="3"/>
      <c r="K2275" s="3"/>
      <c r="L2275" s="3"/>
      <c r="M2275" s="3"/>
    </row>
    <row r="2276" spans="2:13" x14ac:dyDescent="0.25">
      <c r="B2276" s="3"/>
      <c r="C2276" s="3"/>
      <c r="D2276" s="3"/>
      <c r="E2276" s="3"/>
      <c r="F2276" s="3"/>
      <c r="G2276" s="3"/>
      <c r="H2276" s="3"/>
      <c r="I2276" s="3"/>
      <c r="J2276" s="3"/>
      <c r="K2276" s="3"/>
      <c r="L2276" s="3"/>
      <c r="M2276" s="3"/>
    </row>
    <row r="2277" spans="2:13" x14ac:dyDescent="0.25">
      <c r="B2277" s="3"/>
      <c r="C2277" s="3"/>
      <c r="D2277" s="3"/>
      <c r="E2277" s="3"/>
      <c r="F2277" s="3"/>
      <c r="G2277" s="3"/>
      <c r="H2277" s="3"/>
      <c r="I2277" s="3"/>
      <c r="J2277" s="3"/>
      <c r="K2277" s="3"/>
      <c r="L2277" s="3"/>
      <c r="M2277" s="3"/>
    </row>
    <row r="2278" spans="2:13" x14ac:dyDescent="0.25">
      <c r="B2278" s="3"/>
      <c r="C2278" s="3"/>
      <c r="D2278" s="3"/>
      <c r="E2278" s="3"/>
      <c r="F2278" s="3"/>
      <c r="G2278" s="3"/>
      <c r="H2278" s="3"/>
      <c r="I2278" s="3"/>
      <c r="J2278" s="3"/>
      <c r="K2278" s="3"/>
      <c r="L2278" s="3"/>
      <c r="M2278" s="3"/>
    </row>
    <row r="2279" spans="2:13" x14ac:dyDescent="0.25">
      <c r="B2279" s="3"/>
      <c r="C2279" s="3"/>
      <c r="D2279" s="3"/>
      <c r="E2279" s="3"/>
      <c r="F2279" s="3"/>
      <c r="G2279" s="3"/>
      <c r="H2279" s="3"/>
      <c r="I2279" s="3"/>
      <c r="J2279" s="3"/>
      <c r="K2279" s="3"/>
      <c r="L2279" s="3"/>
      <c r="M2279" s="3"/>
    </row>
    <row r="2280" spans="2:13" x14ac:dyDescent="0.25">
      <c r="B2280" s="3"/>
      <c r="C2280" s="3"/>
      <c r="D2280" s="3"/>
      <c r="E2280" s="3"/>
      <c r="F2280" s="3"/>
      <c r="G2280" s="3"/>
      <c r="H2280" s="3"/>
      <c r="I2280" s="3"/>
      <c r="J2280" s="3"/>
      <c r="K2280" s="3"/>
      <c r="L2280" s="3"/>
      <c r="M2280" s="3"/>
    </row>
    <row r="2281" spans="2:13" x14ac:dyDescent="0.25">
      <c r="B2281" s="3"/>
      <c r="C2281" s="3"/>
      <c r="D2281" s="3"/>
      <c r="E2281" s="3"/>
      <c r="F2281" s="3"/>
      <c r="G2281" s="3"/>
      <c r="H2281" s="3"/>
      <c r="I2281" s="3"/>
      <c r="J2281" s="3"/>
      <c r="K2281" s="3"/>
      <c r="L2281" s="3"/>
      <c r="M2281" s="3"/>
    </row>
    <row r="2282" spans="2:13" x14ac:dyDescent="0.25">
      <c r="B2282" s="3"/>
      <c r="C2282" s="3"/>
      <c r="D2282" s="3"/>
      <c r="E2282" s="3"/>
      <c r="F2282" s="3"/>
      <c r="G2282" s="3"/>
      <c r="H2282" s="3"/>
      <c r="I2282" s="3"/>
      <c r="J2282" s="3"/>
      <c r="K2282" s="3"/>
      <c r="L2282" s="3"/>
      <c r="M2282" s="3"/>
    </row>
    <row r="2283" spans="2:13" x14ac:dyDescent="0.25">
      <c r="B2283" s="3"/>
      <c r="C2283" s="3"/>
      <c r="D2283" s="3"/>
      <c r="E2283" s="3"/>
      <c r="F2283" s="3"/>
      <c r="G2283" s="3"/>
      <c r="H2283" s="3"/>
      <c r="I2283" s="3"/>
      <c r="J2283" s="3"/>
      <c r="K2283" s="3"/>
      <c r="L2283" s="3"/>
      <c r="M2283" s="3"/>
    </row>
    <row r="2284" spans="2:13" x14ac:dyDescent="0.25">
      <c r="B2284" s="3"/>
      <c r="C2284" s="3"/>
      <c r="D2284" s="3"/>
      <c r="E2284" s="3"/>
      <c r="F2284" s="3"/>
      <c r="G2284" s="3"/>
      <c r="H2284" s="3"/>
      <c r="I2284" s="3"/>
      <c r="J2284" s="3"/>
      <c r="K2284" s="3"/>
      <c r="L2284" s="3"/>
      <c r="M2284" s="3"/>
    </row>
    <row r="2285" spans="2:13" x14ac:dyDescent="0.25">
      <c r="B2285" s="3"/>
      <c r="C2285" s="3"/>
      <c r="D2285" s="3"/>
      <c r="E2285" s="3"/>
      <c r="F2285" s="3"/>
      <c r="G2285" s="3"/>
      <c r="H2285" s="3"/>
      <c r="I2285" s="3"/>
      <c r="J2285" s="3"/>
      <c r="K2285" s="3"/>
      <c r="L2285" s="3"/>
      <c r="M2285" s="3"/>
    </row>
    <row r="2286" spans="2:13" x14ac:dyDescent="0.25">
      <c r="B2286" s="3"/>
      <c r="C2286" s="3"/>
      <c r="D2286" s="3"/>
      <c r="E2286" s="3"/>
      <c r="F2286" s="3"/>
      <c r="G2286" s="3"/>
      <c r="H2286" s="3"/>
      <c r="I2286" s="3"/>
      <c r="J2286" s="3"/>
      <c r="K2286" s="3"/>
      <c r="L2286" s="3"/>
      <c r="M2286" s="3"/>
    </row>
    <row r="2287" spans="2:13" x14ac:dyDescent="0.25">
      <c r="B2287" s="3"/>
      <c r="C2287" s="3"/>
      <c r="D2287" s="3"/>
      <c r="E2287" s="3"/>
      <c r="F2287" s="3"/>
      <c r="G2287" s="3"/>
      <c r="H2287" s="3"/>
      <c r="I2287" s="3"/>
      <c r="J2287" s="3"/>
      <c r="K2287" s="3"/>
      <c r="L2287" s="3"/>
      <c r="M2287" s="3"/>
    </row>
    <row r="2288" spans="2:13" x14ac:dyDescent="0.25">
      <c r="B2288" s="3"/>
      <c r="C2288" s="3"/>
      <c r="D2288" s="3"/>
      <c r="E2288" s="3"/>
      <c r="F2288" s="3"/>
      <c r="G2288" s="3"/>
      <c r="H2288" s="3"/>
      <c r="I2288" s="3"/>
      <c r="J2288" s="3"/>
      <c r="K2288" s="3"/>
      <c r="L2288" s="3"/>
      <c r="M2288" s="3"/>
    </row>
    <row r="2289" spans="2:13" x14ac:dyDescent="0.25">
      <c r="B2289" s="3"/>
      <c r="C2289" s="3"/>
      <c r="D2289" s="3"/>
      <c r="E2289" s="3"/>
      <c r="F2289" s="3"/>
      <c r="G2289" s="3"/>
      <c r="H2289" s="3"/>
      <c r="I2289" s="3"/>
      <c r="J2289" s="3"/>
      <c r="K2289" s="3"/>
      <c r="L2289" s="3"/>
      <c r="M2289" s="3"/>
    </row>
    <row r="2290" spans="2:13" x14ac:dyDescent="0.25">
      <c r="B2290" s="3"/>
      <c r="C2290" s="3"/>
      <c r="D2290" s="3"/>
      <c r="E2290" s="3"/>
      <c r="F2290" s="3"/>
      <c r="G2290" s="3"/>
      <c r="H2290" s="3"/>
      <c r="I2290" s="3"/>
      <c r="J2290" s="3"/>
      <c r="K2290" s="3"/>
      <c r="L2290" s="3"/>
      <c r="M2290" s="3"/>
    </row>
    <row r="2291" spans="2:13" x14ac:dyDescent="0.25">
      <c r="B2291" s="3"/>
      <c r="C2291" s="3"/>
      <c r="D2291" s="3"/>
      <c r="E2291" s="3"/>
      <c r="F2291" s="3"/>
      <c r="G2291" s="3"/>
      <c r="H2291" s="3"/>
      <c r="I2291" s="3"/>
      <c r="J2291" s="3"/>
      <c r="K2291" s="3"/>
      <c r="L2291" s="3"/>
      <c r="M2291" s="3"/>
    </row>
    <row r="2292" spans="2:13" x14ac:dyDescent="0.25">
      <c r="B2292" s="3"/>
      <c r="C2292" s="3"/>
      <c r="D2292" s="3"/>
      <c r="E2292" s="3"/>
      <c r="F2292" s="3"/>
      <c r="G2292" s="3"/>
      <c r="H2292" s="3"/>
      <c r="I2292" s="3"/>
      <c r="J2292" s="3"/>
      <c r="K2292" s="3"/>
      <c r="L2292" s="3"/>
      <c r="M2292" s="3"/>
    </row>
    <row r="2293" spans="2:13" x14ac:dyDescent="0.25">
      <c r="B2293" s="3"/>
      <c r="C2293" s="3"/>
      <c r="D2293" s="3"/>
      <c r="E2293" s="3"/>
      <c r="F2293" s="3"/>
      <c r="G2293" s="3"/>
      <c r="H2293" s="3"/>
      <c r="I2293" s="3"/>
      <c r="J2293" s="3"/>
      <c r="K2293" s="3"/>
      <c r="L2293" s="3"/>
      <c r="M2293" s="3"/>
    </row>
    <row r="2294" spans="2:13" x14ac:dyDescent="0.25">
      <c r="B2294" s="3"/>
      <c r="C2294" s="3"/>
      <c r="D2294" s="3"/>
      <c r="E2294" s="3"/>
      <c r="F2294" s="3"/>
      <c r="G2294" s="3"/>
      <c r="H2294" s="3"/>
      <c r="I2294" s="3"/>
      <c r="J2294" s="3"/>
      <c r="K2294" s="3"/>
      <c r="L2294" s="3"/>
      <c r="M2294" s="3"/>
    </row>
    <row r="2295" spans="2:13" x14ac:dyDescent="0.25">
      <c r="B2295" s="3"/>
      <c r="C2295" s="3"/>
      <c r="D2295" s="3"/>
      <c r="E2295" s="3"/>
      <c r="F2295" s="3"/>
      <c r="G2295" s="3"/>
      <c r="H2295" s="3"/>
      <c r="I2295" s="3"/>
      <c r="J2295" s="3"/>
      <c r="K2295" s="3"/>
      <c r="L2295" s="3"/>
      <c r="M2295" s="3"/>
    </row>
    <row r="2296" spans="2:13" x14ac:dyDescent="0.25">
      <c r="B2296" s="3"/>
      <c r="C2296" s="3"/>
      <c r="D2296" s="3"/>
      <c r="E2296" s="3"/>
      <c r="F2296" s="3"/>
      <c r="G2296" s="3"/>
      <c r="H2296" s="3"/>
      <c r="I2296" s="3"/>
      <c r="J2296" s="3"/>
      <c r="K2296" s="3"/>
      <c r="L2296" s="3"/>
      <c r="M2296" s="3"/>
    </row>
    <row r="2297" spans="2:13" x14ac:dyDescent="0.25">
      <c r="B2297" s="3"/>
      <c r="C2297" s="3"/>
      <c r="D2297" s="3"/>
      <c r="E2297" s="3"/>
      <c r="F2297" s="3"/>
      <c r="G2297" s="3"/>
      <c r="H2297" s="3"/>
      <c r="I2297" s="3"/>
      <c r="J2297" s="3"/>
      <c r="K2297" s="3"/>
      <c r="L2297" s="3"/>
      <c r="M2297" s="3"/>
    </row>
    <row r="2298" spans="2:13" x14ac:dyDescent="0.25">
      <c r="B2298" s="3"/>
      <c r="C2298" s="3"/>
      <c r="D2298" s="3"/>
      <c r="E2298" s="3"/>
      <c r="F2298" s="3"/>
      <c r="G2298" s="3"/>
      <c r="H2298" s="3"/>
      <c r="I2298" s="3"/>
      <c r="J2298" s="3"/>
      <c r="K2298" s="3"/>
      <c r="L2298" s="3"/>
      <c r="M2298" s="3"/>
    </row>
    <row r="2299" spans="2:13" x14ac:dyDescent="0.25">
      <c r="B2299" s="3"/>
      <c r="C2299" s="3"/>
      <c r="D2299" s="3"/>
      <c r="E2299" s="3"/>
      <c r="F2299" s="3"/>
      <c r="G2299" s="3"/>
      <c r="H2299" s="3"/>
      <c r="I2299" s="3"/>
      <c r="J2299" s="3"/>
      <c r="K2299" s="3"/>
      <c r="L2299" s="3"/>
      <c r="M2299" s="3"/>
    </row>
    <row r="2300" spans="2:13" x14ac:dyDescent="0.25">
      <c r="B2300" s="3"/>
      <c r="C2300" s="3"/>
      <c r="D2300" s="3"/>
      <c r="E2300" s="3"/>
      <c r="F2300" s="3"/>
      <c r="G2300" s="3"/>
      <c r="H2300" s="3"/>
      <c r="I2300" s="3"/>
      <c r="J2300" s="3"/>
      <c r="K2300" s="3"/>
      <c r="L2300" s="3"/>
      <c r="M2300" s="3"/>
    </row>
    <row r="2301" spans="2:13" x14ac:dyDescent="0.25">
      <c r="B2301" s="3"/>
      <c r="C2301" s="3"/>
      <c r="D2301" s="3"/>
      <c r="E2301" s="3"/>
      <c r="F2301" s="3"/>
      <c r="G2301" s="3"/>
      <c r="H2301" s="3"/>
      <c r="I2301" s="3"/>
      <c r="J2301" s="3"/>
      <c r="K2301" s="3"/>
      <c r="L2301" s="3"/>
      <c r="M2301" s="3"/>
    </row>
    <row r="2302" spans="2:13" x14ac:dyDescent="0.25">
      <c r="B2302" s="3"/>
      <c r="C2302" s="3"/>
      <c r="D2302" s="3"/>
      <c r="E2302" s="3"/>
      <c r="F2302" s="3"/>
      <c r="G2302" s="3"/>
      <c r="H2302" s="3"/>
      <c r="I2302" s="3"/>
      <c r="J2302" s="3"/>
      <c r="K2302" s="3"/>
      <c r="L2302" s="3"/>
      <c r="M2302" s="3"/>
    </row>
    <row r="2303" spans="2:13" x14ac:dyDescent="0.25">
      <c r="B2303" s="3"/>
      <c r="C2303" s="3"/>
      <c r="D2303" s="3"/>
      <c r="E2303" s="3"/>
      <c r="F2303" s="3"/>
      <c r="G2303" s="3"/>
      <c r="H2303" s="3"/>
      <c r="I2303" s="3"/>
      <c r="J2303" s="3"/>
      <c r="K2303" s="3"/>
      <c r="L2303" s="3"/>
      <c r="M2303" s="3"/>
    </row>
    <row r="2304" spans="2:13" x14ac:dyDescent="0.25">
      <c r="B2304" s="3"/>
      <c r="C2304" s="3"/>
      <c r="D2304" s="3"/>
      <c r="E2304" s="3"/>
      <c r="F2304" s="3"/>
      <c r="G2304" s="3"/>
      <c r="H2304" s="3"/>
      <c r="I2304" s="3"/>
      <c r="J2304" s="3"/>
      <c r="K2304" s="3"/>
      <c r="L2304" s="3"/>
      <c r="M2304" s="3"/>
    </row>
    <row r="2305" spans="2:13" x14ac:dyDescent="0.25">
      <c r="B2305" s="3"/>
      <c r="C2305" s="3"/>
      <c r="D2305" s="3"/>
      <c r="E2305" s="3"/>
      <c r="F2305" s="3"/>
      <c r="G2305" s="3"/>
      <c r="H2305" s="3"/>
      <c r="I2305" s="3"/>
      <c r="J2305" s="3"/>
      <c r="K2305" s="3"/>
      <c r="L2305" s="3"/>
      <c r="M2305" s="3"/>
    </row>
    <row r="2306" spans="2:13" x14ac:dyDescent="0.25">
      <c r="B2306" s="3"/>
      <c r="C2306" s="3"/>
      <c r="D2306" s="3"/>
      <c r="E2306" s="3"/>
      <c r="F2306" s="3"/>
      <c r="G2306" s="3"/>
      <c r="H2306" s="3"/>
      <c r="I2306" s="3"/>
      <c r="J2306" s="3"/>
      <c r="K2306" s="3"/>
      <c r="L2306" s="3"/>
      <c r="M2306" s="3"/>
    </row>
    <row r="2307" spans="2:13" x14ac:dyDescent="0.25">
      <c r="B2307" s="3"/>
      <c r="C2307" s="3"/>
      <c r="D2307" s="3"/>
      <c r="E2307" s="3"/>
      <c r="F2307" s="3"/>
      <c r="G2307" s="3"/>
      <c r="H2307" s="3"/>
      <c r="I2307" s="3"/>
      <c r="J2307" s="3"/>
      <c r="K2307" s="3"/>
      <c r="L2307" s="3"/>
      <c r="M2307" s="3"/>
    </row>
    <row r="2308" spans="2:13" x14ac:dyDescent="0.25">
      <c r="B2308" s="3"/>
      <c r="C2308" s="3"/>
      <c r="D2308" s="3"/>
      <c r="E2308" s="3"/>
      <c r="F2308" s="3"/>
      <c r="G2308" s="3"/>
      <c r="H2308" s="3"/>
      <c r="I2308" s="3"/>
      <c r="J2308" s="3"/>
      <c r="K2308" s="3"/>
      <c r="L2308" s="3"/>
      <c r="M2308" s="3"/>
    </row>
    <row r="2309" spans="2:13" x14ac:dyDescent="0.25">
      <c r="B2309" s="3"/>
      <c r="C2309" s="3"/>
      <c r="D2309" s="3"/>
      <c r="E2309" s="3"/>
      <c r="F2309" s="3"/>
      <c r="G2309" s="3"/>
      <c r="H2309" s="3"/>
      <c r="I2309" s="3"/>
      <c r="J2309" s="3"/>
      <c r="K2309" s="3"/>
      <c r="L2309" s="3"/>
      <c r="M2309" s="3"/>
    </row>
    <row r="2310" spans="2:13" x14ac:dyDescent="0.25">
      <c r="B2310" s="3"/>
      <c r="C2310" s="3"/>
      <c r="D2310" s="3"/>
      <c r="E2310" s="3"/>
      <c r="F2310" s="3"/>
      <c r="G2310" s="3"/>
      <c r="H2310" s="3"/>
      <c r="I2310" s="3"/>
      <c r="J2310" s="3"/>
      <c r="K2310" s="3"/>
      <c r="L2310" s="3"/>
      <c r="M2310" s="3"/>
    </row>
    <row r="2311" spans="2:13" x14ac:dyDescent="0.25">
      <c r="B2311" s="3"/>
      <c r="C2311" s="3"/>
      <c r="D2311" s="3"/>
      <c r="E2311" s="3"/>
      <c r="F2311" s="3"/>
      <c r="G2311" s="3"/>
      <c r="H2311" s="3"/>
      <c r="I2311" s="3"/>
      <c r="J2311" s="3"/>
      <c r="K2311" s="3"/>
      <c r="L2311" s="3"/>
      <c r="M2311" s="3"/>
    </row>
    <row r="2312" spans="2:13" x14ac:dyDescent="0.25">
      <c r="B2312" s="3"/>
      <c r="C2312" s="3"/>
      <c r="D2312" s="3"/>
      <c r="E2312" s="3"/>
      <c r="F2312" s="3"/>
      <c r="G2312" s="3"/>
      <c r="H2312" s="3"/>
      <c r="I2312" s="3"/>
      <c r="J2312" s="3"/>
      <c r="K2312" s="3"/>
      <c r="L2312" s="3"/>
      <c r="M2312" s="3"/>
    </row>
    <row r="2313" spans="2:13" x14ac:dyDescent="0.25">
      <c r="B2313" s="3"/>
      <c r="C2313" s="3"/>
      <c r="D2313" s="3"/>
      <c r="E2313" s="3"/>
      <c r="F2313" s="3"/>
      <c r="G2313" s="3"/>
      <c r="H2313" s="3"/>
      <c r="I2313" s="3"/>
      <c r="J2313" s="3"/>
      <c r="K2313" s="3"/>
      <c r="L2313" s="3"/>
      <c r="M2313" s="3"/>
    </row>
    <row r="2314" spans="2:13" x14ac:dyDescent="0.25">
      <c r="B2314" s="3"/>
      <c r="C2314" s="3"/>
      <c r="D2314" s="3"/>
      <c r="E2314" s="3"/>
      <c r="F2314" s="3"/>
      <c r="G2314" s="3"/>
      <c r="H2314" s="3"/>
      <c r="I2314" s="3"/>
      <c r="J2314" s="3"/>
      <c r="K2314" s="3"/>
      <c r="L2314" s="3"/>
      <c r="M2314" s="3"/>
    </row>
    <row r="2315" spans="2:13" x14ac:dyDescent="0.25">
      <c r="B2315" s="3"/>
      <c r="C2315" s="3"/>
      <c r="D2315" s="3"/>
      <c r="E2315" s="3"/>
      <c r="F2315" s="3"/>
      <c r="G2315" s="3"/>
      <c r="H2315" s="3"/>
      <c r="I2315" s="3"/>
      <c r="J2315" s="3"/>
      <c r="K2315" s="3"/>
      <c r="L2315" s="3"/>
      <c r="M2315" s="3"/>
    </row>
    <row r="2316" spans="2:13" x14ac:dyDescent="0.25">
      <c r="B2316" s="3"/>
      <c r="C2316" s="3"/>
      <c r="D2316" s="3"/>
      <c r="E2316" s="3"/>
      <c r="F2316" s="3"/>
      <c r="G2316" s="3"/>
      <c r="H2316" s="3"/>
      <c r="I2316" s="3"/>
      <c r="J2316" s="3"/>
      <c r="K2316" s="3"/>
      <c r="L2316" s="3"/>
      <c r="M2316" s="3"/>
    </row>
    <row r="2317" spans="2:13" x14ac:dyDescent="0.25">
      <c r="B2317" s="3"/>
      <c r="C2317" s="3"/>
      <c r="D2317" s="3"/>
      <c r="E2317" s="3"/>
      <c r="F2317" s="3"/>
      <c r="G2317" s="3"/>
      <c r="H2317" s="3"/>
      <c r="I2317" s="3"/>
      <c r="J2317" s="3"/>
      <c r="K2317" s="3"/>
      <c r="L2317" s="3"/>
      <c r="M2317" s="3"/>
    </row>
    <row r="2318" spans="2:13" x14ac:dyDescent="0.25">
      <c r="B2318" s="3"/>
      <c r="C2318" s="3"/>
      <c r="D2318" s="3"/>
      <c r="E2318" s="3"/>
      <c r="F2318" s="3"/>
      <c r="G2318" s="3"/>
      <c r="H2318" s="3"/>
      <c r="I2318" s="3"/>
      <c r="J2318" s="3"/>
      <c r="K2318" s="3"/>
      <c r="L2318" s="3"/>
      <c r="M2318" s="3"/>
    </row>
    <row r="2319" spans="2:13" x14ac:dyDescent="0.25">
      <c r="B2319" s="3"/>
      <c r="C2319" s="3"/>
      <c r="D2319" s="3"/>
      <c r="E2319" s="3"/>
      <c r="F2319" s="3"/>
      <c r="G2319" s="3"/>
      <c r="H2319" s="3"/>
      <c r="I2319" s="3"/>
      <c r="J2319" s="3"/>
      <c r="K2319" s="3"/>
      <c r="L2319" s="3"/>
      <c r="M2319" s="3"/>
    </row>
    <row r="2320" spans="2:13" x14ac:dyDescent="0.25">
      <c r="B2320" s="3"/>
      <c r="C2320" s="3"/>
      <c r="D2320" s="3"/>
      <c r="E2320" s="3"/>
      <c r="F2320" s="3"/>
      <c r="G2320" s="3"/>
      <c r="H2320" s="3"/>
      <c r="I2320" s="3"/>
      <c r="J2320" s="3"/>
      <c r="K2320" s="3"/>
      <c r="L2320" s="3"/>
      <c r="M2320" s="3"/>
    </row>
    <row r="2321" spans="2:13" x14ac:dyDescent="0.25">
      <c r="B2321" s="3"/>
      <c r="C2321" s="3"/>
      <c r="D2321" s="3"/>
      <c r="E2321" s="3"/>
      <c r="F2321" s="3"/>
      <c r="G2321" s="3"/>
      <c r="H2321" s="3"/>
      <c r="I2321" s="3"/>
      <c r="J2321" s="3"/>
      <c r="K2321" s="3"/>
      <c r="L2321" s="3"/>
      <c r="M2321" s="3"/>
    </row>
    <row r="2322" spans="2:13" x14ac:dyDescent="0.25">
      <c r="B2322" s="3"/>
      <c r="C2322" s="3"/>
      <c r="D2322" s="3"/>
      <c r="E2322" s="3"/>
      <c r="F2322" s="3"/>
      <c r="G2322" s="3"/>
      <c r="H2322" s="3"/>
      <c r="I2322" s="3"/>
      <c r="J2322" s="3"/>
      <c r="K2322" s="3"/>
      <c r="L2322" s="3"/>
      <c r="M2322" s="3"/>
    </row>
    <row r="2323" spans="2:13" x14ac:dyDescent="0.25">
      <c r="B2323" s="3"/>
      <c r="C2323" s="3"/>
      <c r="D2323" s="3"/>
      <c r="E2323" s="3"/>
      <c r="F2323" s="3"/>
      <c r="G2323" s="3"/>
      <c r="H2323" s="3"/>
      <c r="I2323" s="3"/>
      <c r="J2323" s="3"/>
      <c r="K2323" s="3"/>
      <c r="L2323" s="3"/>
      <c r="M2323" s="3"/>
    </row>
    <row r="2324" spans="2:13" x14ac:dyDescent="0.25">
      <c r="B2324" s="3"/>
      <c r="C2324" s="3"/>
      <c r="D2324" s="3"/>
      <c r="E2324" s="3"/>
      <c r="F2324" s="3"/>
      <c r="G2324" s="3"/>
      <c r="H2324" s="3"/>
      <c r="I2324" s="3"/>
      <c r="J2324" s="3"/>
      <c r="K2324" s="3"/>
      <c r="L2324" s="3"/>
      <c r="M2324" s="3"/>
    </row>
    <row r="2325" spans="2:13" x14ac:dyDescent="0.25">
      <c r="B2325" s="3"/>
      <c r="C2325" s="3"/>
      <c r="D2325" s="3"/>
      <c r="E2325" s="3"/>
      <c r="F2325" s="3"/>
      <c r="G2325" s="3"/>
      <c r="H2325" s="3"/>
      <c r="I2325" s="3"/>
      <c r="J2325" s="3"/>
      <c r="K2325" s="3"/>
      <c r="L2325" s="3"/>
      <c r="M2325" s="3"/>
    </row>
    <row r="2326" spans="2:13" x14ac:dyDescent="0.25">
      <c r="B2326" s="3"/>
      <c r="C2326" s="3"/>
      <c r="D2326" s="3"/>
      <c r="E2326" s="3"/>
      <c r="F2326" s="3"/>
      <c r="G2326" s="3"/>
      <c r="H2326" s="3"/>
      <c r="I2326" s="3"/>
      <c r="J2326" s="3"/>
      <c r="K2326" s="3"/>
      <c r="L2326" s="3"/>
      <c r="M2326" s="3"/>
    </row>
    <row r="2327" spans="2:13" x14ac:dyDescent="0.25">
      <c r="B2327" s="3"/>
      <c r="C2327" s="3"/>
      <c r="D2327" s="3"/>
      <c r="E2327" s="3"/>
      <c r="F2327" s="3"/>
      <c r="G2327" s="3"/>
      <c r="H2327" s="3"/>
      <c r="I2327" s="3"/>
      <c r="J2327" s="3"/>
      <c r="K2327" s="3"/>
      <c r="L2327" s="3"/>
      <c r="M2327" s="3"/>
    </row>
    <row r="2328" spans="2:13" x14ac:dyDescent="0.25">
      <c r="B2328" s="3"/>
      <c r="C2328" s="3"/>
      <c r="D2328" s="3"/>
      <c r="E2328" s="3"/>
      <c r="F2328" s="3"/>
      <c r="G2328" s="3"/>
      <c r="H2328" s="3"/>
      <c r="I2328" s="3"/>
      <c r="J2328" s="3"/>
      <c r="K2328" s="3"/>
      <c r="L2328" s="3"/>
      <c r="M2328" s="3"/>
    </row>
    <row r="2329" spans="2:13" x14ac:dyDescent="0.25">
      <c r="B2329" s="3"/>
      <c r="C2329" s="3"/>
      <c r="D2329" s="3"/>
      <c r="E2329" s="3"/>
      <c r="F2329" s="3"/>
      <c r="G2329" s="3"/>
      <c r="H2329" s="3"/>
      <c r="I2329" s="3"/>
      <c r="J2329" s="3"/>
      <c r="K2329" s="3"/>
      <c r="L2329" s="3"/>
      <c r="M2329" s="3"/>
    </row>
    <row r="2330" spans="2:13" x14ac:dyDescent="0.25">
      <c r="B2330" s="3"/>
      <c r="C2330" s="3"/>
      <c r="D2330" s="3"/>
      <c r="E2330" s="3"/>
      <c r="F2330" s="3"/>
      <c r="G2330" s="3"/>
      <c r="H2330" s="3"/>
      <c r="I2330" s="3"/>
      <c r="J2330" s="3"/>
      <c r="K2330" s="3"/>
      <c r="L2330" s="3"/>
      <c r="M2330" s="3"/>
    </row>
    <row r="2331" spans="2:13" x14ac:dyDescent="0.25">
      <c r="B2331" s="3"/>
      <c r="C2331" s="3"/>
      <c r="D2331" s="3"/>
      <c r="E2331" s="3"/>
      <c r="F2331" s="3"/>
      <c r="G2331" s="3"/>
      <c r="H2331" s="3"/>
      <c r="I2331" s="3"/>
      <c r="J2331" s="3"/>
      <c r="K2331" s="3"/>
      <c r="L2331" s="3"/>
      <c r="M2331" s="3"/>
    </row>
    <row r="2332" spans="2:13" x14ac:dyDescent="0.25">
      <c r="B2332" s="3"/>
      <c r="C2332" s="3"/>
      <c r="D2332" s="3"/>
      <c r="E2332" s="3"/>
      <c r="F2332" s="3"/>
      <c r="G2332" s="3"/>
      <c r="H2332" s="3"/>
      <c r="I2332" s="3"/>
      <c r="J2332" s="3"/>
      <c r="K2332" s="3"/>
      <c r="L2332" s="3"/>
      <c r="M2332" s="3"/>
    </row>
    <row r="2333" spans="2:13" x14ac:dyDescent="0.25">
      <c r="B2333" s="3"/>
      <c r="C2333" s="3"/>
      <c r="D2333" s="3"/>
      <c r="E2333" s="3"/>
      <c r="F2333" s="3"/>
      <c r="G2333" s="3"/>
      <c r="H2333" s="3"/>
      <c r="I2333" s="3"/>
      <c r="J2333" s="3"/>
      <c r="K2333" s="3"/>
      <c r="L2333" s="3"/>
      <c r="M2333" s="3"/>
    </row>
    <row r="2334" spans="2:13" x14ac:dyDescent="0.25">
      <c r="B2334" s="3"/>
      <c r="C2334" s="3"/>
      <c r="D2334" s="3"/>
      <c r="E2334" s="3"/>
      <c r="F2334" s="3"/>
      <c r="G2334" s="3"/>
      <c r="H2334" s="3"/>
      <c r="I2334" s="3"/>
      <c r="J2334" s="3"/>
      <c r="K2334" s="3"/>
      <c r="L2334" s="3"/>
      <c r="M2334" s="3"/>
    </row>
    <row r="2335" spans="2:13" x14ac:dyDescent="0.25">
      <c r="B2335" s="3"/>
      <c r="C2335" s="3"/>
      <c r="D2335" s="3"/>
      <c r="E2335" s="3"/>
      <c r="F2335" s="3"/>
      <c r="G2335" s="3"/>
      <c r="H2335" s="3"/>
      <c r="I2335" s="3"/>
      <c r="J2335" s="3"/>
      <c r="K2335" s="3"/>
      <c r="L2335" s="3"/>
      <c r="M2335" s="3"/>
    </row>
    <row r="2336" spans="2:13" x14ac:dyDescent="0.25">
      <c r="B2336" s="3"/>
      <c r="C2336" s="3"/>
      <c r="D2336" s="3"/>
      <c r="E2336" s="3"/>
      <c r="F2336" s="3"/>
      <c r="G2336" s="3"/>
      <c r="H2336" s="3"/>
      <c r="I2336" s="3"/>
      <c r="J2336" s="3"/>
      <c r="K2336" s="3"/>
      <c r="L2336" s="3"/>
      <c r="M2336" s="3"/>
    </row>
    <row r="2337" spans="2:13" x14ac:dyDescent="0.25">
      <c r="B2337" s="3"/>
      <c r="C2337" s="3"/>
      <c r="D2337" s="3"/>
      <c r="E2337" s="3"/>
      <c r="F2337" s="3"/>
      <c r="G2337" s="3"/>
      <c r="H2337" s="3"/>
      <c r="I2337" s="3"/>
      <c r="J2337" s="3"/>
      <c r="K2337" s="3"/>
      <c r="L2337" s="3"/>
      <c r="M2337" s="3"/>
    </row>
    <row r="2338" spans="2:13" x14ac:dyDescent="0.25">
      <c r="B2338" s="3"/>
      <c r="C2338" s="3"/>
      <c r="D2338" s="3"/>
      <c r="E2338" s="3"/>
      <c r="F2338" s="3"/>
      <c r="G2338" s="3"/>
      <c r="H2338" s="3"/>
      <c r="I2338" s="3"/>
      <c r="J2338" s="3"/>
      <c r="K2338" s="3"/>
      <c r="L2338" s="3"/>
      <c r="M2338" s="3"/>
    </row>
    <row r="2339" spans="2:13" x14ac:dyDescent="0.25">
      <c r="B2339" s="3"/>
      <c r="C2339" s="3"/>
      <c r="D2339" s="3"/>
      <c r="E2339" s="3"/>
      <c r="F2339" s="3"/>
      <c r="G2339" s="3"/>
      <c r="H2339" s="3"/>
      <c r="I2339" s="3"/>
      <c r="J2339" s="3"/>
      <c r="K2339" s="3"/>
      <c r="L2339" s="3"/>
      <c r="M2339" s="3"/>
    </row>
    <row r="2340" spans="2:13" x14ac:dyDescent="0.25">
      <c r="B2340" s="3"/>
      <c r="C2340" s="3"/>
      <c r="D2340" s="3"/>
      <c r="E2340" s="3"/>
      <c r="F2340" s="3"/>
      <c r="G2340" s="3"/>
      <c r="H2340" s="3"/>
      <c r="I2340" s="3"/>
      <c r="J2340" s="3"/>
      <c r="K2340" s="3"/>
      <c r="L2340" s="3"/>
      <c r="M2340" s="3"/>
    </row>
    <row r="2341" spans="2:13" x14ac:dyDescent="0.25">
      <c r="B2341" s="3"/>
      <c r="C2341" s="3"/>
      <c r="D2341" s="3"/>
      <c r="E2341" s="3"/>
      <c r="F2341" s="3"/>
      <c r="G2341" s="3"/>
      <c r="H2341" s="3"/>
      <c r="I2341" s="3"/>
      <c r="J2341" s="3"/>
      <c r="K2341" s="3"/>
      <c r="L2341" s="3"/>
      <c r="M2341" s="3"/>
    </row>
    <row r="2342" spans="2:13" x14ac:dyDescent="0.25">
      <c r="B2342" s="3"/>
      <c r="C2342" s="3"/>
      <c r="D2342" s="3"/>
      <c r="E2342" s="3"/>
      <c r="F2342" s="3"/>
      <c r="G2342" s="3"/>
      <c r="H2342" s="3"/>
      <c r="I2342" s="3"/>
      <c r="J2342" s="3"/>
      <c r="K2342" s="3"/>
      <c r="L2342" s="3"/>
      <c r="M2342" s="3"/>
    </row>
    <row r="2343" spans="2:13" x14ac:dyDescent="0.25">
      <c r="B2343" s="3"/>
      <c r="C2343" s="3"/>
      <c r="D2343" s="3"/>
      <c r="E2343" s="3"/>
      <c r="F2343" s="3"/>
      <c r="G2343" s="3"/>
      <c r="H2343" s="3"/>
      <c r="I2343" s="3"/>
      <c r="J2343" s="3"/>
      <c r="K2343" s="3"/>
      <c r="L2343" s="3"/>
      <c r="M2343" s="3"/>
    </row>
    <row r="2344" spans="2:13" x14ac:dyDescent="0.25">
      <c r="B2344" s="3"/>
      <c r="C2344" s="3"/>
      <c r="D2344" s="3"/>
      <c r="E2344" s="3"/>
      <c r="F2344" s="3"/>
      <c r="G2344" s="3"/>
      <c r="H2344" s="3"/>
      <c r="I2344" s="3"/>
      <c r="J2344" s="3"/>
      <c r="K2344" s="3"/>
      <c r="L2344" s="3"/>
      <c r="M2344" s="3"/>
    </row>
    <row r="2345" spans="2:13" x14ac:dyDescent="0.25">
      <c r="B2345" s="3"/>
      <c r="C2345" s="3"/>
      <c r="D2345" s="3"/>
      <c r="E2345" s="3"/>
      <c r="F2345" s="3"/>
      <c r="G2345" s="3"/>
      <c r="H2345" s="3"/>
      <c r="I2345" s="3"/>
      <c r="J2345" s="3"/>
      <c r="K2345" s="3"/>
      <c r="L2345" s="3"/>
      <c r="M2345" s="3"/>
    </row>
    <row r="2346" spans="2:13" x14ac:dyDescent="0.25">
      <c r="B2346" s="3"/>
      <c r="C2346" s="3"/>
      <c r="D2346" s="3"/>
      <c r="E2346" s="3"/>
      <c r="F2346" s="3"/>
      <c r="G2346" s="3"/>
      <c r="H2346" s="3"/>
      <c r="I2346" s="3"/>
      <c r="J2346" s="3"/>
      <c r="K2346" s="3"/>
      <c r="L2346" s="3"/>
      <c r="M2346" s="3"/>
    </row>
    <row r="2347" spans="2:13" x14ac:dyDescent="0.25">
      <c r="B2347" s="3"/>
      <c r="C2347" s="3"/>
      <c r="D2347" s="3"/>
      <c r="E2347" s="3"/>
      <c r="F2347" s="3"/>
      <c r="G2347" s="3"/>
      <c r="H2347" s="3"/>
      <c r="I2347" s="3"/>
      <c r="J2347" s="3"/>
      <c r="K2347" s="3"/>
      <c r="L2347" s="3"/>
      <c r="M2347" s="3"/>
    </row>
    <row r="2348" spans="2:13" x14ac:dyDescent="0.25">
      <c r="B2348" s="3"/>
      <c r="C2348" s="3"/>
      <c r="D2348" s="3"/>
      <c r="E2348" s="3"/>
      <c r="F2348" s="3"/>
      <c r="G2348" s="3"/>
      <c r="H2348" s="3"/>
      <c r="I2348" s="3"/>
      <c r="J2348" s="3"/>
      <c r="K2348" s="3"/>
      <c r="L2348" s="3"/>
      <c r="M2348" s="3"/>
    </row>
    <row r="2349" spans="2:13" x14ac:dyDescent="0.25">
      <c r="B2349" s="3"/>
      <c r="C2349" s="3"/>
      <c r="D2349" s="3"/>
      <c r="E2349" s="3"/>
      <c r="F2349" s="3"/>
      <c r="G2349" s="3"/>
      <c r="H2349" s="3"/>
      <c r="I2349" s="3"/>
      <c r="J2349" s="3"/>
      <c r="K2349" s="3"/>
      <c r="L2349" s="3"/>
      <c r="M2349" s="3"/>
    </row>
    <row r="2350" spans="2:13" x14ac:dyDescent="0.25">
      <c r="B2350" s="3"/>
      <c r="C2350" s="3"/>
      <c r="D2350" s="3"/>
      <c r="E2350" s="3"/>
      <c r="F2350" s="3"/>
      <c r="G2350" s="3"/>
      <c r="H2350" s="3"/>
      <c r="I2350" s="3"/>
      <c r="J2350" s="3"/>
      <c r="K2350" s="3"/>
      <c r="L2350" s="3"/>
      <c r="M2350" s="3"/>
    </row>
    <row r="2351" spans="2:13" x14ac:dyDescent="0.25">
      <c r="B2351" s="3"/>
      <c r="C2351" s="3"/>
      <c r="D2351" s="3"/>
      <c r="E2351" s="3"/>
      <c r="F2351" s="3"/>
      <c r="G2351" s="3"/>
      <c r="H2351" s="3"/>
      <c r="I2351" s="3"/>
      <c r="J2351" s="3"/>
      <c r="K2351" s="3"/>
      <c r="L2351" s="3"/>
      <c r="M2351" s="3"/>
    </row>
    <row r="2352" spans="2:13" x14ac:dyDescent="0.25">
      <c r="B2352" s="3"/>
      <c r="C2352" s="3"/>
      <c r="D2352" s="3"/>
      <c r="E2352" s="3"/>
      <c r="F2352" s="3"/>
      <c r="G2352" s="3"/>
      <c r="H2352" s="3"/>
      <c r="I2352" s="3"/>
      <c r="J2352" s="3"/>
      <c r="K2352" s="3"/>
      <c r="L2352" s="3"/>
      <c r="M2352" s="3"/>
    </row>
    <row r="2353" spans="2:13" x14ac:dyDescent="0.25">
      <c r="B2353" s="3"/>
      <c r="C2353" s="3"/>
      <c r="D2353" s="3"/>
      <c r="E2353" s="3"/>
      <c r="F2353" s="3"/>
      <c r="G2353" s="3"/>
      <c r="H2353" s="3"/>
      <c r="I2353" s="3"/>
      <c r="J2353" s="3"/>
      <c r="K2353" s="3"/>
      <c r="L2353" s="3"/>
      <c r="M2353" s="3"/>
    </row>
    <row r="2354" spans="2:13" x14ac:dyDescent="0.25">
      <c r="B2354" s="3"/>
      <c r="C2354" s="3"/>
      <c r="D2354" s="3"/>
      <c r="E2354" s="3"/>
      <c r="F2354" s="3"/>
      <c r="G2354" s="3"/>
      <c r="H2354" s="3"/>
      <c r="I2354" s="3"/>
      <c r="J2354" s="3"/>
      <c r="K2354" s="3"/>
      <c r="L2354" s="3"/>
      <c r="M2354" s="3"/>
    </row>
    <row r="2355" spans="2:13" x14ac:dyDescent="0.25">
      <c r="B2355" s="3"/>
      <c r="C2355" s="3"/>
      <c r="D2355" s="3"/>
      <c r="E2355" s="3"/>
      <c r="F2355" s="3"/>
      <c r="G2355" s="3"/>
      <c r="H2355" s="3"/>
      <c r="I2355" s="3"/>
      <c r="J2355" s="3"/>
      <c r="K2355" s="3"/>
      <c r="L2355" s="3"/>
      <c r="M2355" s="3"/>
    </row>
    <row r="2356" spans="2:13" x14ac:dyDescent="0.25">
      <c r="B2356" s="3"/>
      <c r="C2356" s="3"/>
      <c r="D2356" s="3"/>
      <c r="E2356" s="3"/>
      <c r="F2356" s="3"/>
      <c r="G2356" s="3"/>
      <c r="H2356" s="3"/>
      <c r="I2356" s="3"/>
      <c r="J2356" s="3"/>
      <c r="K2356" s="3"/>
      <c r="L2356" s="3"/>
      <c r="M2356" s="3"/>
    </row>
    <row r="2357" spans="2:13" x14ac:dyDescent="0.25">
      <c r="B2357" s="3"/>
      <c r="C2357" s="3"/>
      <c r="D2357" s="3"/>
      <c r="E2357" s="3"/>
      <c r="F2357" s="3"/>
      <c r="G2357" s="3"/>
      <c r="H2357" s="3"/>
      <c r="I2357" s="3"/>
      <c r="J2357" s="3"/>
      <c r="K2357" s="3"/>
      <c r="L2357" s="3"/>
      <c r="M2357" s="3"/>
    </row>
    <row r="2358" spans="2:13" x14ac:dyDescent="0.25">
      <c r="B2358" s="3"/>
      <c r="C2358" s="3"/>
      <c r="D2358" s="3"/>
      <c r="E2358" s="3"/>
      <c r="F2358" s="3"/>
      <c r="G2358" s="3"/>
      <c r="H2358" s="3"/>
      <c r="I2358" s="3"/>
      <c r="J2358" s="3"/>
      <c r="K2358" s="3"/>
      <c r="L2358" s="3"/>
      <c r="M2358" s="3"/>
    </row>
    <row r="2359" spans="2:13" x14ac:dyDescent="0.25">
      <c r="B2359" s="3"/>
      <c r="C2359" s="3"/>
      <c r="D2359" s="3"/>
      <c r="E2359" s="3"/>
      <c r="F2359" s="3"/>
      <c r="G2359" s="3"/>
      <c r="H2359" s="3"/>
      <c r="I2359" s="3"/>
      <c r="J2359" s="3"/>
      <c r="K2359" s="3"/>
      <c r="L2359" s="3"/>
      <c r="M2359" s="3"/>
    </row>
    <row r="2360" spans="2:13" x14ac:dyDescent="0.25">
      <c r="B2360" s="3"/>
      <c r="C2360" s="3"/>
      <c r="D2360" s="3"/>
      <c r="E2360" s="3"/>
      <c r="F2360" s="3"/>
      <c r="G2360" s="3"/>
      <c r="H2360" s="3"/>
      <c r="I2360" s="3"/>
      <c r="J2360" s="3"/>
      <c r="K2360" s="3"/>
      <c r="L2360" s="3"/>
      <c r="M2360" s="3"/>
    </row>
    <row r="2361" spans="2:13" x14ac:dyDescent="0.25">
      <c r="B2361" s="3"/>
      <c r="C2361" s="3"/>
      <c r="D2361" s="3"/>
      <c r="E2361" s="3"/>
      <c r="F2361" s="3"/>
      <c r="G2361" s="3"/>
      <c r="H2361" s="3"/>
      <c r="I2361" s="3"/>
      <c r="J2361" s="3"/>
      <c r="K2361" s="3"/>
      <c r="L2361" s="3"/>
      <c r="M2361" s="3"/>
    </row>
    <row r="2362" spans="2:13" x14ac:dyDescent="0.25">
      <c r="B2362" s="3"/>
      <c r="C2362" s="3"/>
      <c r="D2362" s="3"/>
      <c r="E2362" s="3"/>
      <c r="F2362" s="3"/>
      <c r="G2362" s="3"/>
      <c r="H2362" s="3"/>
      <c r="I2362" s="3"/>
      <c r="J2362" s="3"/>
      <c r="K2362" s="3"/>
      <c r="L2362" s="3"/>
      <c r="M2362" s="3"/>
    </row>
    <row r="2363" spans="2:13" x14ac:dyDescent="0.25">
      <c r="B2363" s="3"/>
      <c r="C2363" s="3"/>
      <c r="D2363" s="3"/>
      <c r="E2363" s="3"/>
      <c r="F2363" s="3"/>
      <c r="G2363" s="3"/>
      <c r="H2363" s="3"/>
      <c r="I2363" s="3"/>
      <c r="J2363" s="3"/>
      <c r="K2363" s="3"/>
      <c r="L2363" s="3"/>
      <c r="M2363" s="3"/>
    </row>
    <row r="2364" spans="2:13" x14ac:dyDescent="0.25">
      <c r="B2364" s="3"/>
      <c r="C2364" s="3"/>
      <c r="D2364" s="3"/>
      <c r="E2364" s="3"/>
      <c r="F2364" s="3"/>
      <c r="G2364" s="3"/>
      <c r="H2364" s="3"/>
      <c r="I2364" s="3"/>
      <c r="J2364" s="3"/>
      <c r="K2364" s="3"/>
      <c r="L2364" s="3"/>
      <c r="M2364" s="3"/>
    </row>
    <row r="2365" spans="2:13" x14ac:dyDescent="0.25">
      <c r="B2365" s="3"/>
      <c r="C2365" s="3"/>
      <c r="D2365" s="3"/>
      <c r="E2365" s="3"/>
      <c r="F2365" s="3"/>
      <c r="G2365" s="3"/>
      <c r="H2365" s="3"/>
      <c r="I2365" s="3"/>
      <c r="J2365" s="3"/>
      <c r="K2365" s="3"/>
      <c r="L2365" s="3"/>
      <c r="M2365" s="3"/>
    </row>
    <row r="2366" spans="2:13" x14ac:dyDescent="0.25">
      <c r="B2366" s="3"/>
      <c r="C2366" s="3"/>
      <c r="D2366" s="3"/>
      <c r="E2366" s="3"/>
      <c r="F2366" s="3"/>
      <c r="G2366" s="3"/>
      <c r="H2366" s="3"/>
      <c r="I2366" s="3"/>
      <c r="J2366" s="3"/>
      <c r="K2366" s="3"/>
      <c r="L2366" s="3"/>
      <c r="M2366" s="3"/>
    </row>
    <row r="2367" spans="2:13" x14ac:dyDescent="0.25">
      <c r="B2367" s="3"/>
      <c r="C2367" s="3"/>
      <c r="D2367" s="3"/>
      <c r="E2367" s="3"/>
      <c r="F2367" s="3"/>
      <c r="G2367" s="3"/>
      <c r="H2367" s="3"/>
      <c r="I2367" s="3"/>
      <c r="J2367" s="3"/>
      <c r="K2367" s="3"/>
      <c r="L2367" s="3"/>
      <c r="M2367" s="3"/>
    </row>
    <row r="2368" spans="2:13" x14ac:dyDescent="0.25">
      <c r="B2368" s="3"/>
      <c r="C2368" s="3"/>
      <c r="D2368" s="3"/>
      <c r="E2368" s="3"/>
      <c r="F2368" s="3"/>
      <c r="G2368" s="3"/>
      <c r="H2368" s="3"/>
      <c r="I2368" s="3"/>
      <c r="J2368" s="3"/>
      <c r="K2368" s="3"/>
      <c r="L2368" s="3"/>
      <c r="M2368" s="3"/>
    </row>
    <row r="2369" spans="2:13" x14ac:dyDescent="0.25">
      <c r="B2369" s="3"/>
      <c r="C2369" s="3"/>
      <c r="D2369" s="3"/>
      <c r="E2369" s="3"/>
      <c r="F2369" s="3"/>
      <c r="G2369" s="3"/>
      <c r="H2369" s="3"/>
      <c r="I2369" s="3"/>
      <c r="J2369" s="3"/>
      <c r="K2369" s="3"/>
      <c r="L2369" s="3"/>
      <c r="M2369" s="3"/>
    </row>
    <row r="2370" spans="2:13" x14ac:dyDescent="0.25">
      <c r="B2370" s="3"/>
      <c r="C2370" s="3"/>
      <c r="D2370" s="3"/>
      <c r="E2370" s="3"/>
      <c r="F2370" s="3"/>
      <c r="G2370" s="3"/>
      <c r="H2370" s="3"/>
      <c r="I2370" s="3"/>
      <c r="J2370" s="3"/>
      <c r="K2370" s="3"/>
      <c r="L2370" s="3"/>
      <c r="M2370" s="3"/>
    </row>
    <row r="2371" spans="2:13" x14ac:dyDescent="0.25">
      <c r="B2371" s="3"/>
      <c r="C2371" s="3"/>
      <c r="D2371" s="3"/>
      <c r="E2371" s="3"/>
      <c r="F2371" s="3"/>
      <c r="G2371" s="3"/>
      <c r="H2371" s="3"/>
      <c r="I2371" s="3"/>
      <c r="J2371" s="3"/>
      <c r="K2371" s="3"/>
      <c r="L2371" s="3"/>
      <c r="M2371" s="3"/>
    </row>
    <row r="2372" spans="2:13" x14ac:dyDescent="0.25">
      <c r="B2372" s="3"/>
      <c r="C2372" s="3"/>
      <c r="D2372" s="3"/>
      <c r="E2372" s="3"/>
      <c r="F2372" s="3"/>
      <c r="G2372" s="3"/>
      <c r="H2372" s="3"/>
      <c r="I2372" s="3"/>
      <c r="J2372" s="3"/>
      <c r="K2372" s="3"/>
      <c r="L2372" s="3"/>
      <c r="M2372" s="3"/>
    </row>
    <row r="2373" spans="2:13" x14ac:dyDescent="0.25">
      <c r="B2373" s="3"/>
      <c r="C2373" s="3"/>
      <c r="D2373" s="3"/>
      <c r="E2373" s="3"/>
      <c r="F2373" s="3"/>
      <c r="G2373" s="3"/>
      <c r="H2373" s="3"/>
      <c r="I2373" s="3"/>
      <c r="J2373" s="3"/>
      <c r="K2373" s="3"/>
      <c r="L2373" s="3"/>
      <c r="M2373" s="3"/>
    </row>
    <row r="2374" spans="2:13" x14ac:dyDescent="0.25">
      <c r="B2374" s="3"/>
      <c r="C2374" s="3"/>
      <c r="D2374" s="3"/>
      <c r="E2374" s="3"/>
      <c r="F2374" s="3"/>
      <c r="G2374" s="3"/>
      <c r="H2374" s="3"/>
      <c r="I2374" s="3"/>
      <c r="J2374" s="3"/>
      <c r="K2374" s="3"/>
      <c r="L2374" s="3"/>
      <c r="M2374" s="3"/>
    </row>
    <row r="2375" spans="2:13" x14ac:dyDescent="0.25">
      <c r="B2375" s="3"/>
      <c r="C2375" s="3"/>
      <c r="D2375" s="3"/>
      <c r="E2375" s="3"/>
      <c r="F2375" s="3"/>
      <c r="G2375" s="3"/>
      <c r="H2375" s="3"/>
      <c r="I2375" s="3"/>
      <c r="J2375" s="3"/>
      <c r="K2375" s="3"/>
      <c r="L2375" s="3"/>
      <c r="M2375" s="3"/>
    </row>
    <row r="2376" spans="2:13" x14ac:dyDescent="0.25">
      <c r="B2376" s="3"/>
      <c r="C2376" s="3"/>
      <c r="D2376" s="3"/>
      <c r="E2376" s="3"/>
      <c r="F2376" s="3"/>
      <c r="G2376" s="3"/>
      <c r="H2376" s="3"/>
      <c r="I2376" s="3"/>
      <c r="J2376" s="3"/>
      <c r="K2376" s="3"/>
      <c r="L2376" s="3"/>
      <c r="M2376" s="3"/>
    </row>
    <row r="2377" spans="2:13" x14ac:dyDescent="0.25">
      <c r="B2377" s="3"/>
      <c r="C2377" s="3"/>
      <c r="D2377" s="3"/>
      <c r="E2377" s="3"/>
      <c r="F2377" s="3"/>
      <c r="G2377" s="3"/>
      <c r="H2377" s="3"/>
      <c r="I2377" s="3"/>
      <c r="J2377" s="3"/>
      <c r="K2377" s="3"/>
      <c r="L2377" s="3"/>
      <c r="M2377" s="3"/>
    </row>
    <row r="2378" spans="2:13" x14ac:dyDescent="0.25">
      <c r="B2378" s="3"/>
      <c r="C2378" s="3"/>
      <c r="D2378" s="3"/>
      <c r="E2378" s="3"/>
      <c r="F2378" s="3"/>
      <c r="G2378" s="3"/>
      <c r="H2378" s="3"/>
      <c r="I2378" s="3"/>
      <c r="J2378" s="3"/>
      <c r="K2378" s="3"/>
      <c r="L2378" s="3"/>
      <c r="M2378" s="3"/>
    </row>
    <row r="2379" spans="2:13" x14ac:dyDescent="0.25">
      <c r="B2379" s="3"/>
      <c r="C2379" s="3"/>
      <c r="D2379" s="3"/>
      <c r="E2379" s="3"/>
      <c r="F2379" s="3"/>
      <c r="G2379" s="3"/>
      <c r="H2379" s="3"/>
      <c r="I2379" s="3"/>
      <c r="J2379" s="3"/>
      <c r="K2379" s="3"/>
      <c r="L2379" s="3"/>
      <c r="M2379" s="3"/>
    </row>
    <row r="2380" spans="2:13" x14ac:dyDescent="0.25">
      <c r="B2380" s="3"/>
      <c r="C2380" s="3"/>
      <c r="D2380" s="3"/>
      <c r="E2380" s="3"/>
      <c r="F2380" s="3"/>
      <c r="G2380" s="3"/>
      <c r="H2380" s="3"/>
      <c r="I2380" s="3"/>
      <c r="J2380" s="3"/>
      <c r="K2380" s="3"/>
      <c r="L2380" s="3"/>
      <c r="M2380" s="3"/>
    </row>
    <row r="2381" spans="2:13" x14ac:dyDescent="0.25">
      <c r="B2381" s="3"/>
      <c r="C2381" s="3"/>
      <c r="D2381" s="3"/>
      <c r="E2381" s="3"/>
      <c r="F2381" s="3"/>
      <c r="G2381" s="3"/>
      <c r="H2381" s="3"/>
      <c r="I2381" s="3"/>
      <c r="J2381" s="3"/>
      <c r="K2381" s="3"/>
      <c r="L2381" s="3"/>
      <c r="M2381" s="3"/>
    </row>
    <row r="2382" spans="2:13" x14ac:dyDescent="0.25">
      <c r="B2382" s="3"/>
      <c r="C2382" s="3"/>
      <c r="D2382" s="3"/>
      <c r="E2382" s="3"/>
      <c r="F2382" s="3"/>
      <c r="G2382" s="3"/>
      <c r="H2382" s="3"/>
      <c r="I2382" s="3"/>
      <c r="J2382" s="3"/>
      <c r="K2382" s="3"/>
      <c r="L2382" s="3"/>
      <c r="M2382" s="3"/>
    </row>
    <row r="2383" spans="2:13" x14ac:dyDescent="0.25">
      <c r="B2383" s="3"/>
      <c r="C2383" s="3"/>
      <c r="D2383" s="3"/>
      <c r="E2383" s="3"/>
      <c r="F2383" s="3"/>
      <c r="G2383" s="3"/>
      <c r="H2383" s="3"/>
      <c r="I2383" s="3"/>
      <c r="J2383" s="3"/>
      <c r="K2383" s="3"/>
      <c r="L2383" s="3"/>
      <c r="M2383" s="3"/>
    </row>
    <row r="2384" spans="2:13" x14ac:dyDescent="0.25">
      <c r="B2384" s="3"/>
      <c r="C2384" s="3"/>
      <c r="D2384" s="3"/>
      <c r="E2384" s="3"/>
      <c r="F2384" s="3"/>
      <c r="G2384" s="3"/>
      <c r="H2384" s="3"/>
      <c r="I2384" s="3"/>
      <c r="J2384" s="3"/>
      <c r="K2384" s="3"/>
      <c r="L2384" s="3"/>
      <c r="M2384" s="3"/>
    </row>
    <row r="2385" spans="2:13" x14ac:dyDescent="0.25">
      <c r="B2385" s="3"/>
      <c r="C2385" s="3"/>
      <c r="D2385" s="3"/>
      <c r="E2385" s="3"/>
      <c r="F2385" s="3"/>
      <c r="G2385" s="3"/>
      <c r="H2385" s="3"/>
      <c r="I2385" s="3"/>
      <c r="J2385" s="3"/>
      <c r="K2385" s="3"/>
      <c r="L2385" s="3"/>
      <c r="M2385" s="3"/>
    </row>
    <row r="2386" spans="2:13" x14ac:dyDescent="0.25">
      <c r="B2386" s="3"/>
      <c r="C2386" s="3"/>
      <c r="D2386" s="3"/>
      <c r="E2386" s="3"/>
      <c r="F2386" s="3"/>
      <c r="G2386" s="3"/>
      <c r="H2386" s="3"/>
      <c r="I2386" s="3"/>
      <c r="J2386" s="3"/>
      <c r="K2386" s="3"/>
      <c r="L2386" s="3"/>
      <c r="M2386" s="3"/>
    </row>
    <row r="2387" spans="2:13" x14ac:dyDescent="0.25">
      <c r="B2387" s="3"/>
      <c r="C2387" s="3"/>
      <c r="D2387" s="3"/>
      <c r="E2387" s="3"/>
      <c r="F2387" s="3"/>
      <c r="G2387" s="3"/>
      <c r="H2387" s="3"/>
      <c r="I2387" s="3"/>
      <c r="J2387" s="3"/>
      <c r="K2387" s="3"/>
      <c r="L2387" s="3"/>
      <c r="M2387" s="3"/>
    </row>
    <row r="2388" spans="2:13" x14ac:dyDescent="0.25">
      <c r="B2388" s="3"/>
      <c r="C2388" s="3"/>
      <c r="D2388" s="3"/>
      <c r="E2388" s="3"/>
      <c r="F2388" s="3"/>
      <c r="G2388" s="3"/>
      <c r="H2388" s="3"/>
      <c r="I2388" s="3"/>
      <c r="J2388" s="3"/>
      <c r="K2388" s="3"/>
      <c r="L2388" s="3"/>
      <c r="M2388" s="3"/>
    </row>
    <row r="2389" spans="2:13" x14ac:dyDescent="0.25">
      <c r="B2389" s="3"/>
      <c r="C2389" s="3"/>
      <c r="D2389" s="3"/>
      <c r="E2389" s="3"/>
      <c r="F2389" s="3"/>
      <c r="G2389" s="3"/>
      <c r="H2389" s="3"/>
      <c r="I2389" s="3"/>
      <c r="J2389" s="3"/>
      <c r="K2389" s="3"/>
      <c r="L2389" s="3"/>
      <c r="M2389" s="3"/>
    </row>
    <row r="2390" spans="2:13" x14ac:dyDescent="0.25">
      <c r="B2390" s="3"/>
      <c r="C2390" s="3"/>
      <c r="D2390" s="3"/>
      <c r="E2390" s="3"/>
      <c r="F2390" s="3"/>
      <c r="G2390" s="3"/>
      <c r="H2390" s="3"/>
      <c r="I2390" s="3"/>
      <c r="J2390" s="3"/>
      <c r="K2390" s="3"/>
      <c r="L2390" s="3"/>
      <c r="M2390" s="3"/>
    </row>
    <row r="2391" spans="2:13" x14ac:dyDescent="0.25">
      <c r="B2391" s="3"/>
      <c r="C2391" s="3"/>
      <c r="D2391" s="3"/>
      <c r="E2391" s="3"/>
      <c r="F2391" s="3"/>
      <c r="G2391" s="3"/>
      <c r="H2391" s="3"/>
      <c r="I2391" s="3"/>
      <c r="J2391" s="3"/>
      <c r="K2391" s="3"/>
      <c r="L2391" s="3"/>
      <c r="M2391" s="3"/>
    </row>
    <row r="2392" spans="2:13" x14ac:dyDescent="0.25">
      <c r="B2392" s="3"/>
      <c r="C2392" s="3"/>
      <c r="D2392" s="3"/>
      <c r="E2392" s="3"/>
      <c r="F2392" s="3"/>
      <c r="G2392" s="3"/>
      <c r="H2392" s="3"/>
      <c r="I2392" s="3"/>
      <c r="J2392" s="3"/>
      <c r="K2392" s="3"/>
      <c r="L2392" s="3"/>
      <c r="M2392" s="3"/>
    </row>
    <row r="2393" spans="2:13" x14ac:dyDescent="0.25">
      <c r="B2393" s="3"/>
      <c r="C2393" s="3"/>
      <c r="D2393" s="3"/>
      <c r="E2393" s="3"/>
      <c r="F2393" s="3"/>
      <c r="G2393" s="3"/>
      <c r="H2393" s="3"/>
      <c r="I2393" s="3"/>
      <c r="J2393" s="3"/>
      <c r="K2393" s="3"/>
      <c r="L2393" s="3"/>
      <c r="M2393" s="3"/>
    </row>
    <row r="2394" spans="2:13" x14ac:dyDescent="0.25">
      <c r="B2394" s="3"/>
      <c r="C2394" s="3"/>
      <c r="D2394" s="3"/>
      <c r="E2394" s="3"/>
      <c r="F2394" s="3"/>
      <c r="G2394" s="3"/>
      <c r="H2394" s="3"/>
      <c r="I2394" s="3"/>
      <c r="J2394" s="3"/>
      <c r="K2394" s="3"/>
      <c r="L2394" s="3"/>
      <c r="M2394" s="3"/>
    </row>
    <row r="2395" spans="2:13" x14ac:dyDescent="0.25">
      <c r="B2395" s="3"/>
      <c r="C2395" s="3"/>
      <c r="D2395" s="3"/>
      <c r="E2395" s="3"/>
      <c r="F2395" s="3"/>
      <c r="G2395" s="3"/>
      <c r="H2395" s="3"/>
      <c r="I2395" s="3"/>
      <c r="J2395" s="3"/>
      <c r="K2395" s="3"/>
      <c r="L2395" s="3"/>
      <c r="M2395" s="3"/>
    </row>
    <row r="2396" spans="2:13" x14ac:dyDescent="0.25">
      <c r="B2396" s="3"/>
      <c r="C2396" s="3"/>
      <c r="D2396" s="3"/>
      <c r="E2396" s="3"/>
      <c r="F2396" s="3"/>
      <c r="G2396" s="3"/>
      <c r="H2396" s="3"/>
      <c r="I2396" s="3"/>
      <c r="J2396" s="3"/>
      <c r="K2396" s="3"/>
      <c r="L2396" s="3"/>
      <c r="M2396" s="3"/>
    </row>
    <row r="2397" spans="2:13" x14ac:dyDescent="0.25">
      <c r="B2397" s="3"/>
      <c r="C2397" s="3"/>
      <c r="D2397" s="3"/>
      <c r="E2397" s="3"/>
      <c r="F2397" s="3"/>
      <c r="G2397" s="3"/>
      <c r="H2397" s="3"/>
      <c r="I2397" s="3"/>
      <c r="J2397" s="3"/>
      <c r="K2397" s="3"/>
      <c r="L2397" s="3"/>
      <c r="M2397" s="3"/>
    </row>
    <row r="2398" spans="2:13" x14ac:dyDescent="0.25">
      <c r="B2398" s="3"/>
      <c r="C2398" s="3"/>
      <c r="D2398" s="3"/>
      <c r="E2398" s="3"/>
      <c r="F2398" s="3"/>
      <c r="G2398" s="3"/>
      <c r="H2398" s="3"/>
      <c r="I2398" s="3"/>
      <c r="J2398" s="3"/>
      <c r="K2398" s="3"/>
      <c r="L2398" s="3"/>
      <c r="M2398" s="3"/>
    </row>
    <row r="2399" spans="2:13" x14ac:dyDescent="0.25">
      <c r="B2399" s="3"/>
      <c r="C2399" s="3"/>
      <c r="D2399" s="3"/>
      <c r="E2399" s="3"/>
      <c r="F2399" s="3"/>
      <c r="G2399" s="3"/>
      <c r="H2399" s="3"/>
      <c r="I2399" s="3"/>
      <c r="J2399" s="3"/>
      <c r="K2399" s="3"/>
      <c r="L2399" s="3"/>
      <c r="M2399" s="3"/>
    </row>
    <row r="2400" spans="2:13" x14ac:dyDescent="0.25">
      <c r="B2400" s="3"/>
      <c r="C2400" s="3"/>
      <c r="D2400" s="3"/>
      <c r="E2400" s="3"/>
      <c r="F2400" s="3"/>
      <c r="G2400" s="3"/>
      <c r="H2400" s="3"/>
      <c r="I2400" s="3"/>
      <c r="J2400" s="3"/>
      <c r="K2400" s="3"/>
      <c r="L2400" s="3"/>
      <c r="M2400" s="3"/>
    </row>
    <row r="2401" spans="2:13" x14ac:dyDescent="0.25">
      <c r="B2401" s="3"/>
      <c r="C2401" s="3"/>
      <c r="D2401" s="3"/>
      <c r="E2401" s="3"/>
      <c r="F2401" s="3"/>
      <c r="G2401" s="3"/>
      <c r="H2401" s="3"/>
      <c r="I2401" s="3"/>
      <c r="J2401" s="3"/>
      <c r="K2401" s="3"/>
      <c r="L2401" s="3"/>
      <c r="M2401" s="3"/>
    </row>
    <row r="2402" spans="2:13" x14ac:dyDescent="0.25">
      <c r="B2402" s="3"/>
      <c r="C2402" s="3"/>
      <c r="D2402" s="3"/>
      <c r="E2402" s="3"/>
      <c r="F2402" s="3"/>
      <c r="G2402" s="3"/>
      <c r="H2402" s="3"/>
      <c r="I2402" s="3"/>
      <c r="J2402" s="3"/>
      <c r="K2402" s="3"/>
      <c r="L2402" s="3"/>
      <c r="M2402" s="3"/>
    </row>
    <row r="2403" spans="2:13" x14ac:dyDescent="0.25">
      <c r="B2403" s="3"/>
      <c r="C2403" s="3"/>
      <c r="D2403" s="3"/>
      <c r="E2403" s="3"/>
      <c r="F2403" s="3"/>
      <c r="G2403" s="3"/>
      <c r="H2403" s="3"/>
      <c r="I2403" s="3"/>
      <c r="J2403" s="3"/>
      <c r="K2403" s="3"/>
      <c r="L2403" s="3"/>
      <c r="M2403" s="3"/>
    </row>
    <row r="2404" spans="2:13" x14ac:dyDescent="0.25">
      <c r="B2404" s="3"/>
      <c r="C2404" s="3"/>
      <c r="D2404" s="3"/>
      <c r="E2404" s="3"/>
      <c r="F2404" s="3"/>
      <c r="G2404" s="3"/>
      <c r="H2404" s="3"/>
      <c r="I2404" s="3"/>
      <c r="J2404" s="3"/>
      <c r="K2404" s="3"/>
      <c r="L2404" s="3"/>
      <c r="M2404" s="3"/>
    </row>
    <row r="2405" spans="2:13" x14ac:dyDescent="0.25">
      <c r="B2405" s="3"/>
      <c r="C2405" s="3"/>
      <c r="D2405" s="3"/>
      <c r="E2405" s="3"/>
      <c r="F2405" s="3"/>
      <c r="G2405" s="3"/>
      <c r="H2405" s="3"/>
      <c r="I2405" s="3"/>
      <c r="J2405" s="3"/>
      <c r="K2405" s="3"/>
      <c r="L2405" s="3"/>
      <c r="M2405" s="3"/>
    </row>
    <row r="2406" spans="2:13" x14ac:dyDescent="0.25">
      <c r="B2406" s="3"/>
      <c r="C2406" s="3"/>
      <c r="D2406" s="3"/>
      <c r="E2406" s="3"/>
      <c r="F2406" s="3"/>
      <c r="G2406" s="3"/>
      <c r="H2406" s="3"/>
      <c r="I2406" s="3"/>
      <c r="J2406" s="3"/>
      <c r="K2406" s="3"/>
      <c r="L2406" s="3"/>
      <c r="M2406" s="3"/>
    </row>
    <row r="2407" spans="2:13" x14ac:dyDescent="0.25">
      <c r="B2407" s="3"/>
      <c r="C2407" s="3"/>
      <c r="D2407" s="3"/>
      <c r="E2407" s="3"/>
      <c r="F2407" s="3"/>
      <c r="G2407" s="3"/>
      <c r="H2407" s="3"/>
      <c r="I2407" s="3"/>
      <c r="J2407" s="3"/>
      <c r="K2407" s="3"/>
      <c r="L2407" s="3"/>
      <c r="M2407" s="3"/>
    </row>
    <row r="2408" spans="2:13" x14ac:dyDescent="0.25">
      <c r="B2408" s="3"/>
      <c r="C2408" s="3"/>
      <c r="D2408" s="3"/>
      <c r="E2408" s="3"/>
      <c r="F2408" s="3"/>
      <c r="G2408" s="3"/>
      <c r="H2408" s="3"/>
      <c r="I2408" s="3"/>
      <c r="J2408" s="3"/>
      <c r="K2408" s="3"/>
      <c r="L2408" s="3"/>
      <c r="M2408" s="3"/>
    </row>
    <row r="2409" spans="2:13" x14ac:dyDescent="0.25">
      <c r="B2409" s="3"/>
      <c r="C2409" s="3"/>
      <c r="D2409" s="3"/>
      <c r="E2409" s="3"/>
      <c r="F2409" s="3"/>
      <c r="G2409" s="3"/>
      <c r="H2409" s="3"/>
      <c r="I2409" s="3"/>
      <c r="J2409" s="3"/>
      <c r="K2409" s="3"/>
      <c r="L2409" s="3"/>
      <c r="M2409" s="3"/>
    </row>
    <row r="2410" spans="2:13" x14ac:dyDescent="0.25">
      <c r="B2410" s="3"/>
      <c r="C2410" s="3"/>
      <c r="D2410" s="3"/>
      <c r="E2410" s="3"/>
      <c r="F2410" s="3"/>
      <c r="G2410" s="3"/>
      <c r="H2410" s="3"/>
      <c r="I2410" s="3"/>
      <c r="J2410" s="3"/>
      <c r="K2410" s="3"/>
      <c r="L2410" s="3"/>
      <c r="M2410" s="3"/>
    </row>
    <row r="2411" spans="2:13" x14ac:dyDescent="0.25">
      <c r="B2411" s="3"/>
      <c r="C2411" s="3"/>
      <c r="D2411" s="3"/>
      <c r="E2411" s="3"/>
      <c r="F2411" s="3"/>
      <c r="G2411" s="3"/>
      <c r="H2411" s="3"/>
      <c r="I2411" s="3"/>
      <c r="J2411" s="3"/>
      <c r="K2411" s="3"/>
      <c r="L2411" s="3"/>
      <c r="M2411" s="3"/>
    </row>
    <row r="2412" spans="2:13" x14ac:dyDescent="0.25">
      <c r="B2412" s="3"/>
      <c r="C2412" s="3"/>
      <c r="D2412" s="3"/>
      <c r="E2412" s="3"/>
      <c r="F2412" s="3"/>
      <c r="G2412" s="3"/>
      <c r="H2412" s="3"/>
      <c r="I2412" s="3"/>
      <c r="J2412" s="3"/>
      <c r="K2412" s="3"/>
      <c r="L2412" s="3"/>
      <c r="M2412" s="3"/>
    </row>
    <row r="2413" spans="2:13" x14ac:dyDescent="0.25">
      <c r="B2413" s="3"/>
      <c r="C2413" s="3"/>
      <c r="D2413" s="3"/>
      <c r="E2413" s="3"/>
      <c r="F2413" s="3"/>
      <c r="G2413" s="3"/>
      <c r="H2413" s="3"/>
      <c r="I2413" s="3"/>
      <c r="J2413" s="3"/>
      <c r="K2413" s="3"/>
      <c r="L2413" s="3"/>
      <c r="M2413" s="3"/>
    </row>
    <row r="2414" spans="2:13" x14ac:dyDescent="0.25">
      <c r="B2414" s="3"/>
      <c r="C2414" s="3"/>
      <c r="D2414" s="3"/>
      <c r="E2414" s="3"/>
      <c r="F2414" s="3"/>
      <c r="G2414" s="3"/>
      <c r="H2414" s="3"/>
      <c r="I2414" s="3"/>
      <c r="J2414" s="3"/>
      <c r="K2414" s="3"/>
      <c r="L2414" s="3"/>
      <c r="M2414" s="3"/>
    </row>
    <row r="2415" spans="2:13" x14ac:dyDescent="0.25">
      <c r="B2415" s="3"/>
      <c r="C2415" s="3"/>
      <c r="D2415" s="3"/>
      <c r="E2415" s="3"/>
      <c r="F2415" s="3"/>
      <c r="G2415" s="3"/>
      <c r="H2415" s="3"/>
      <c r="I2415" s="3"/>
      <c r="J2415" s="3"/>
      <c r="K2415" s="3"/>
      <c r="L2415" s="3"/>
      <c r="M2415" s="3"/>
    </row>
    <row r="2416" spans="2:13" x14ac:dyDescent="0.25">
      <c r="B2416" s="3"/>
      <c r="C2416" s="3"/>
      <c r="D2416" s="3"/>
      <c r="E2416" s="3"/>
      <c r="F2416" s="3"/>
      <c r="G2416" s="3"/>
      <c r="H2416" s="3"/>
      <c r="I2416" s="3"/>
      <c r="J2416" s="3"/>
      <c r="K2416" s="3"/>
      <c r="L2416" s="3"/>
      <c r="M2416" s="3"/>
    </row>
    <row r="2417" spans="2:13" x14ac:dyDescent="0.25">
      <c r="B2417" s="3"/>
      <c r="C2417" s="3"/>
      <c r="D2417" s="3"/>
      <c r="E2417" s="3"/>
      <c r="F2417" s="3"/>
      <c r="G2417" s="3"/>
      <c r="H2417" s="3"/>
      <c r="I2417" s="3"/>
      <c r="J2417" s="3"/>
      <c r="K2417" s="3"/>
      <c r="L2417" s="3"/>
      <c r="M2417" s="3"/>
    </row>
    <row r="2418" spans="2:13" x14ac:dyDescent="0.25">
      <c r="B2418" s="3"/>
      <c r="C2418" s="3"/>
      <c r="D2418" s="3"/>
      <c r="E2418" s="3"/>
      <c r="F2418" s="3"/>
      <c r="G2418" s="3"/>
      <c r="H2418" s="3"/>
      <c r="I2418" s="3"/>
      <c r="J2418" s="3"/>
      <c r="K2418" s="3"/>
      <c r="L2418" s="3"/>
      <c r="M2418" s="3"/>
    </row>
    <row r="2419" spans="2:13" x14ac:dyDescent="0.25">
      <c r="B2419" s="3"/>
      <c r="C2419" s="3"/>
      <c r="D2419" s="3"/>
      <c r="E2419" s="3"/>
      <c r="F2419" s="3"/>
      <c r="G2419" s="3"/>
      <c r="H2419" s="3"/>
      <c r="I2419" s="3"/>
      <c r="J2419" s="3"/>
      <c r="K2419" s="3"/>
      <c r="L2419" s="3"/>
      <c r="M2419" s="3"/>
    </row>
    <row r="2420" spans="2:13" x14ac:dyDescent="0.25">
      <c r="B2420" s="3"/>
      <c r="C2420" s="3"/>
      <c r="D2420" s="3"/>
      <c r="E2420" s="3"/>
      <c r="F2420" s="3"/>
      <c r="G2420" s="3"/>
      <c r="H2420" s="3"/>
      <c r="I2420" s="3"/>
      <c r="J2420" s="3"/>
      <c r="K2420" s="3"/>
      <c r="L2420" s="3"/>
      <c r="M2420" s="3"/>
    </row>
    <row r="2421" spans="2:13" x14ac:dyDescent="0.25">
      <c r="B2421" s="3"/>
      <c r="C2421" s="3"/>
      <c r="D2421" s="3"/>
      <c r="E2421" s="3"/>
      <c r="F2421" s="3"/>
      <c r="G2421" s="3"/>
      <c r="H2421" s="3"/>
      <c r="I2421" s="3"/>
      <c r="J2421" s="3"/>
      <c r="K2421" s="3"/>
      <c r="L2421" s="3"/>
      <c r="M2421" s="3"/>
    </row>
    <row r="2422" spans="2:13" x14ac:dyDescent="0.25">
      <c r="B2422" s="3"/>
      <c r="C2422" s="3"/>
      <c r="D2422" s="3"/>
      <c r="E2422" s="3"/>
      <c r="F2422" s="3"/>
      <c r="G2422" s="3"/>
      <c r="H2422" s="3"/>
      <c r="I2422" s="3"/>
      <c r="J2422" s="3"/>
      <c r="K2422" s="3"/>
      <c r="L2422" s="3"/>
      <c r="M2422" s="3"/>
    </row>
    <row r="2423" spans="2:13" x14ac:dyDescent="0.25">
      <c r="B2423" s="3"/>
      <c r="C2423" s="3"/>
      <c r="D2423" s="3"/>
      <c r="E2423" s="3"/>
      <c r="F2423" s="3"/>
      <c r="G2423" s="3"/>
      <c r="H2423" s="3"/>
      <c r="I2423" s="3"/>
      <c r="J2423" s="3"/>
      <c r="K2423" s="3"/>
      <c r="L2423" s="3"/>
      <c r="M2423" s="3"/>
    </row>
    <row r="2424" spans="2:13" x14ac:dyDescent="0.25">
      <c r="B2424" s="3"/>
      <c r="C2424" s="3"/>
      <c r="D2424" s="3"/>
      <c r="E2424" s="3"/>
      <c r="F2424" s="3"/>
      <c r="G2424" s="3"/>
      <c r="H2424" s="3"/>
      <c r="I2424" s="3"/>
      <c r="J2424" s="3"/>
      <c r="K2424" s="3"/>
      <c r="L2424" s="3"/>
      <c r="M2424" s="3"/>
    </row>
    <row r="2425" spans="2:13" x14ac:dyDescent="0.25">
      <c r="B2425" s="3"/>
      <c r="C2425" s="3"/>
      <c r="D2425" s="3"/>
      <c r="E2425" s="3"/>
      <c r="F2425" s="3"/>
      <c r="G2425" s="3"/>
      <c r="H2425" s="3"/>
      <c r="I2425" s="3"/>
      <c r="J2425" s="3"/>
      <c r="K2425" s="3"/>
      <c r="L2425" s="3"/>
      <c r="M2425" s="3"/>
    </row>
    <row r="2426" spans="2:13" x14ac:dyDescent="0.25">
      <c r="B2426" s="3"/>
      <c r="C2426" s="3"/>
      <c r="D2426" s="3"/>
      <c r="E2426" s="3"/>
      <c r="F2426" s="3"/>
      <c r="G2426" s="3"/>
      <c r="H2426" s="3"/>
      <c r="I2426" s="3"/>
      <c r="J2426" s="3"/>
      <c r="K2426" s="3"/>
      <c r="L2426" s="3"/>
      <c r="M2426" s="3"/>
    </row>
    <row r="2427" spans="2:13" x14ac:dyDescent="0.25">
      <c r="B2427" s="3"/>
      <c r="C2427" s="3"/>
      <c r="D2427" s="3"/>
      <c r="E2427" s="3"/>
      <c r="F2427" s="3"/>
      <c r="G2427" s="3"/>
      <c r="H2427" s="3"/>
      <c r="I2427" s="3"/>
      <c r="J2427" s="3"/>
      <c r="K2427" s="3"/>
      <c r="L2427" s="3"/>
      <c r="M2427" s="3"/>
    </row>
    <row r="2428" spans="2:13" x14ac:dyDescent="0.25">
      <c r="B2428" s="3"/>
      <c r="C2428" s="3"/>
      <c r="D2428" s="3"/>
      <c r="E2428" s="3"/>
      <c r="F2428" s="3"/>
      <c r="G2428" s="3"/>
      <c r="H2428" s="3"/>
      <c r="I2428" s="3"/>
      <c r="J2428" s="3"/>
      <c r="K2428" s="3"/>
      <c r="L2428" s="3"/>
      <c r="M2428" s="3"/>
    </row>
    <row r="2429" spans="2:13" x14ac:dyDescent="0.25">
      <c r="B2429" s="3"/>
      <c r="C2429" s="3"/>
      <c r="D2429" s="3"/>
      <c r="E2429" s="3"/>
      <c r="F2429" s="3"/>
      <c r="G2429" s="3"/>
      <c r="H2429" s="3"/>
      <c r="I2429" s="3"/>
      <c r="J2429" s="3"/>
      <c r="K2429" s="3"/>
      <c r="L2429" s="3"/>
      <c r="M2429" s="3"/>
    </row>
    <row r="2430" spans="2:13" x14ac:dyDescent="0.25">
      <c r="B2430" s="3"/>
      <c r="C2430" s="3"/>
      <c r="D2430" s="3"/>
      <c r="E2430" s="3"/>
      <c r="F2430" s="3"/>
      <c r="G2430" s="3"/>
      <c r="H2430" s="3"/>
      <c r="I2430" s="3"/>
      <c r="J2430" s="3"/>
      <c r="K2430" s="3"/>
      <c r="L2430" s="3"/>
      <c r="M2430" s="3"/>
    </row>
    <row r="2431" spans="2:13" x14ac:dyDescent="0.25">
      <c r="B2431" s="3"/>
      <c r="C2431" s="3"/>
      <c r="D2431" s="3"/>
      <c r="E2431" s="3"/>
      <c r="F2431" s="3"/>
      <c r="G2431" s="3"/>
      <c r="H2431" s="3"/>
      <c r="I2431" s="3"/>
      <c r="J2431" s="3"/>
      <c r="K2431" s="3"/>
      <c r="L2431" s="3"/>
      <c r="M2431" s="3"/>
    </row>
    <row r="2432" spans="2:13" x14ac:dyDescent="0.25">
      <c r="B2432" s="3"/>
      <c r="C2432" s="3"/>
      <c r="D2432" s="3"/>
      <c r="E2432" s="3"/>
      <c r="F2432" s="3"/>
      <c r="G2432" s="3"/>
      <c r="H2432" s="3"/>
      <c r="I2432" s="3"/>
      <c r="J2432" s="3"/>
      <c r="K2432" s="3"/>
      <c r="L2432" s="3"/>
      <c r="M2432" s="3"/>
    </row>
    <row r="2433" spans="2:13" x14ac:dyDescent="0.25">
      <c r="B2433" s="3"/>
      <c r="C2433" s="3"/>
      <c r="D2433" s="3"/>
      <c r="E2433" s="3"/>
      <c r="F2433" s="3"/>
      <c r="G2433" s="3"/>
      <c r="H2433" s="3"/>
      <c r="I2433" s="3"/>
      <c r="J2433" s="3"/>
      <c r="K2433" s="3"/>
      <c r="L2433" s="3"/>
      <c r="M2433" s="3"/>
    </row>
    <row r="2434" spans="2:13" x14ac:dyDescent="0.25">
      <c r="B2434" s="3"/>
      <c r="C2434" s="3"/>
      <c r="D2434" s="3"/>
      <c r="E2434" s="3"/>
      <c r="F2434" s="3"/>
      <c r="G2434" s="3"/>
      <c r="H2434" s="3"/>
      <c r="I2434" s="3"/>
      <c r="J2434" s="3"/>
      <c r="K2434" s="3"/>
      <c r="L2434" s="3"/>
      <c r="M2434" s="3"/>
    </row>
    <row r="2435" spans="2:13" x14ac:dyDescent="0.25">
      <c r="B2435" s="3"/>
      <c r="C2435" s="3"/>
      <c r="D2435" s="3"/>
      <c r="E2435" s="3"/>
      <c r="F2435" s="3"/>
      <c r="G2435" s="3"/>
      <c r="H2435" s="3"/>
      <c r="I2435" s="3"/>
      <c r="J2435" s="3"/>
      <c r="K2435" s="3"/>
      <c r="L2435" s="3"/>
      <c r="M2435" s="3"/>
    </row>
    <row r="2436" spans="2:13" x14ac:dyDescent="0.25">
      <c r="B2436" s="3"/>
      <c r="C2436" s="3"/>
      <c r="D2436" s="3"/>
      <c r="E2436" s="3"/>
      <c r="F2436" s="3"/>
      <c r="G2436" s="3"/>
      <c r="H2436" s="3"/>
      <c r="I2436" s="3"/>
      <c r="J2436" s="3"/>
      <c r="K2436" s="3"/>
      <c r="L2436" s="3"/>
      <c r="M2436" s="3"/>
    </row>
    <row r="2437" spans="2:13" x14ac:dyDescent="0.25">
      <c r="B2437" s="3"/>
      <c r="C2437" s="3"/>
      <c r="D2437" s="3"/>
      <c r="E2437" s="3"/>
      <c r="F2437" s="3"/>
      <c r="G2437" s="3"/>
      <c r="H2437" s="3"/>
      <c r="I2437" s="3"/>
      <c r="J2437" s="3"/>
      <c r="K2437" s="3"/>
      <c r="L2437" s="3"/>
      <c r="M2437" s="3"/>
    </row>
    <row r="2438" spans="2:13" x14ac:dyDescent="0.25">
      <c r="B2438" s="3"/>
      <c r="C2438" s="3"/>
      <c r="D2438" s="3"/>
      <c r="E2438" s="3"/>
      <c r="F2438" s="3"/>
      <c r="G2438" s="3"/>
      <c r="H2438" s="3"/>
      <c r="I2438" s="3"/>
      <c r="J2438" s="3"/>
      <c r="K2438" s="3"/>
      <c r="L2438" s="3"/>
      <c r="M2438" s="3"/>
    </row>
    <row r="2439" spans="2:13" x14ac:dyDescent="0.25">
      <c r="B2439" s="3"/>
      <c r="C2439" s="3"/>
      <c r="D2439" s="3"/>
      <c r="E2439" s="3"/>
      <c r="F2439" s="3"/>
      <c r="G2439" s="3"/>
      <c r="H2439" s="3"/>
      <c r="I2439" s="3"/>
      <c r="J2439" s="3"/>
      <c r="K2439" s="3"/>
      <c r="L2439" s="3"/>
      <c r="M2439" s="3"/>
    </row>
    <row r="2440" spans="2:13" x14ac:dyDescent="0.25">
      <c r="B2440" s="3"/>
      <c r="C2440" s="3"/>
      <c r="D2440" s="3"/>
      <c r="E2440" s="3"/>
      <c r="F2440" s="3"/>
      <c r="G2440" s="3"/>
      <c r="H2440" s="3"/>
      <c r="I2440" s="3"/>
      <c r="J2440" s="3"/>
      <c r="K2440" s="3"/>
      <c r="L2440" s="3"/>
      <c r="M2440" s="3"/>
    </row>
    <row r="2441" spans="2:13" x14ac:dyDescent="0.25">
      <c r="B2441" s="3"/>
      <c r="C2441" s="3"/>
      <c r="D2441" s="3"/>
      <c r="E2441" s="3"/>
      <c r="F2441" s="3"/>
      <c r="G2441" s="3"/>
      <c r="H2441" s="3"/>
      <c r="I2441" s="3"/>
      <c r="J2441" s="3"/>
      <c r="K2441" s="3"/>
      <c r="L2441" s="3"/>
      <c r="M2441" s="3"/>
    </row>
    <row r="2442" spans="2:13" x14ac:dyDescent="0.25">
      <c r="B2442" s="3"/>
      <c r="C2442" s="3"/>
      <c r="D2442" s="3"/>
      <c r="E2442" s="3"/>
      <c r="F2442" s="3"/>
      <c r="G2442" s="3"/>
      <c r="H2442" s="3"/>
      <c r="I2442" s="3"/>
      <c r="J2442" s="3"/>
      <c r="K2442" s="3"/>
      <c r="L2442" s="3"/>
      <c r="M2442" s="3"/>
    </row>
    <row r="2443" spans="2:13" x14ac:dyDescent="0.25">
      <c r="B2443" s="3"/>
      <c r="C2443" s="3"/>
      <c r="D2443" s="3"/>
      <c r="E2443" s="3"/>
      <c r="F2443" s="3"/>
      <c r="G2443" s="3"/>
      <c r="H2443" s="3"/>
      <c r="I2443" s="3"/>
      <c r="J2443" s="3"/>
      <c r="K2443" s="3"/>
      <c r="L2443" s="3"/>
      <c r="M2443" s="3"/>
    </row>
    <row r="2444" spans="2:13" x14ac:dyDescent="0.25">
      <c r="B2444" s="3"/>
      <c r="C2444" s="3"/>
      <c r="D2444" s="3"/>
      <c r="E2444" s="3"/>
      <c r="F2444" s="3"/>
      <c r="G2444" s="3"/>
      <c r="H2444" s="3"/>
      <c r="I2444" s="3"/>
      <c r="J2444" s="3"/>
      <c r="K2444" s="3"/>
      <c r="L2444" s="3"/>
      <c r="M2444" s="3"/>
    </row>
    <row r="2445" spans="2:13" x14ac:dyDescent="0.25">
      <c r="B2445" s="3"/>
      <c r="C2445" s="3"/>
      <c r="D2445" s="3"/>
      <c r="E2445" s="3"/>
      <c r="F2445" s="3"/>
      <c r="G2445" s="3"/>
      <c r="H2445" s="3"/>
      <c r="I2445" s="3"/>
      <c r="J2445" s="3"/>
      <c r="K2445" s="3"/>
      <c r="L2445" s="3"/>
      <c r="M2445" s="3"/>
    </row>
    <row r="2446" spans="2:13" x14ac:dyDescent="0.25">
      <c r="B2446" s="3"/>
      <c r="C2446" s="3"/>
      <c r="D2446" s="3"/>
      <c r="E2446" s="3"/>
      <c r="F2446" s="3"/>
      <c r="G2446" s="3"/>
      <c r="H2446" s="3"/>
      <c r="I2446" s="3"/>
      <c r="J2446" s="3"/>
      <c r="K2446" s="3"/>
      <c r="L2446" s="3"/>
      <c r="M2446" s="3"/>
    </row>
    <row r="2447" spans="2:13" x14ac:dyDescent="0.25">
      <c r="B2447" s="3"/>
      <c r="C2447" s="3"/>
      <c r="D2447" s="3"/>
      <c r="E2447" s="3"/>
      <c r="F2447" s="3"/>
      <c r="G2447" s="3"/>
      <c r="H2447" s="3"/>
      <c r="I2447" s="3"/>
      <c r="J2447" s="3"/>
      <c r="K2447" s="3"/>
      <c r="L2447" s="3"/>
      <c r="M2447" s="3"/>
    </row>
    <row r="2448" spans="2:13" x14ac:dyDescent="0.25">
      <c r="B2448" s="3"/>
      <c r="C2448" s="3"/>
      <c r="D2448" s="3"/>
      <c r="E2448" s="3"/>
      <c r="F2448" s="3"/>
      <c r="G2448" s="3"/>
      <c r="H2448" s="3"/>
      <c r="I2448" s="3"/>
      <c r="J2448" s="3"/>
      <c r="K2448" s="3"/>
      <c r="L2448" s="3"/>
      <c r="M2448" s="3"/>
    </row>
    <row r="2449" spans="2:13" x14ac:dyDescent="0.25">
      <c r="B2449" s="3"/>
      <c r="C2449" s="3"/>
      <c r="D2449" s="3"/>
      <c r="E2449" s="3"/>
      <c r="F2449" s="3"/>
      <c r="G2449" s="3"/>
      <c r="H2449" s="3"/>
      <c r="I2449" s="3"/>
      <c r="J2449" s="3"/>
      <c r="K2449" s="3"/>
      <c r="L2449" s="3"/>
      <c r="M2449" s="3"/>
    </row>
    <row r="2450" spans="2:13" x14ac:dyDescent="0.25">
      <c r="B2450" s="3"/>
      <c r="C2450" s="3"/>
      <c r="D2450" s="3"/>
      <c r="E2450" s="3"/>
      <c r="F2450" s="3"/>
      <c r="G2450" s="3"/>
      <c r="H2450" s="3"/>
      <c r="I2450" s="3"/>
      <c r="J2450" s="3"/>
      <c r="K2450" s="3"/>
      <c r="L2450" s="3"/>
      <c r="M2450" s="3"/>
    </row>
    <row r="2451" spans="2:13" x14ac:dyDescent="0.25">
      <c r="B2451" s="3"/>
      <c r="C2451" s="3"/>
      <c r="D2451" s="3"/>
      <c r="E2451" s="3"/>
      <c r="F2451" s="3"/>
      <c r="G2451" s="3"/>
      <c r="H2451" s="3"/>
      <c r="I2451" s="3"/>
      <c r="J2451" s="3"/>
      <c r="K2451" s="3"/>
      <c r="L2451" s="3"/>
      <c r="M2451" s="3"/>
    </row>
    <row r="2452" spans="2:13" x14ac:dyDescent="0.25">
      <c r="B2452" s="3"/>
      <c r="C2452" s="3"/>
      <c r="D2452" s="3"/>
      <c r="E2452" s="3"/>
      <c r="F2452" s="3"/>
      <c r="G2452" s="3"/>
      <c r="H2452" s="3"/>
      <c r="I2452" s="3"/>
      <c r="J2452" s="3"/>
      <c r="K2452" s="3"/>
      <c r="L2452" s="3"/>
      <c r="M2452" s="3"/>
    </row>
    <row r="2453" spans="2:13" x14ac:dyDescent="0.25">
      <c r="B2453" s="3"/>
      <c r="C2453" s="3"/>
      <c r="D2453" s="3"/>
      <c r="E2453" s="3"/>
      <c r="F2453" s="3"/>
      <c r="G2453" s="3"/>
      <c r="H2453" s="3"/>
      <c r="I2453" s="3"/>
      <c r="J2453" s="3"/>
      <c r="K2453" s="3"/>
      <c r="L2453" s="3"/>
      <c r="M2453" s="3"/>
    </row>
    <row r="2454" spans="2:13" x14ac:dyDescent="0.25">
      <c r="B2454" s="3"/>
      <c r="C2454" s="3"/>
      <c r="D2454" s="3"/>
      <c r="E2454" s="3"/>
      <c r="F2454" s="3"/>
      <c r="G2454" s="3"/>
      <c r="H2454" s="3"/>
      <c r="I2454" s="3"/>
      <c r="J2454" s="3"/>
      <c r="K2454" s="3"/>
      <c r="L2454" s="3"/>
      <c r="M2454" s="3"/>
    </row>
    <row r="2455" spans="2:13" x14ac:dyDescent="0.25">
      <c r="B2455" s="3"/>
      <c r="C2455" s="3"/>
      <c r="D2455" s="3"/>
      <c r="E2455" s="3"/>
      <c r="F2455" s="3"/>
      <c r="G2455" s="3"/>
      <c r="H2455" s="3"/>
      <c r="I2455" s="3"/>
      <c r="J2455" s="3"/>
      <c r="K2455" s="3"/>
      <c r="L2455" s="3"/>
      <c r="M2455" s="3"/>
    </row>
    <row r="2456" spans="2:13" x14ac:dyDescent="0.25">
      <c r="B2456" s="3"/>
      <c r="C2456" s="3"/>
      <c r="D2456" s="3"/>
      <c r="E2456" s="3"/>
      <c r="F2456" s="3"/>
      <c r="G2456" s="3"/>
      <c r="H2456" s="3"/>
      <c r="I2456" s="3"/>
      <c r="J2456" s="3"/>
      <c r="K2456" s="3"/>
      <c r="L2456" s="3"/>
      <c r="M2456" s="3"/>
    </row>
    <row r="2457" spans="2:13" x14ac:dyDescent="0.25">
      <c r="B2457" s="3"/>
      <c r="C2457" s="3"/>
      <c r="D2457" s="3"/>
      <c r="E2457" s="3"/>
      <c r="F2457" s="3"/>
      <c r="G2457" s="3"/>
      <c r="H2457" s="3"/>
      <c r="I2457" s="3"/>
      <c r="J2457" s="3"/>
      <c r="K2457" s="3"/>
      <c r="L2457" s="3"/>
      <c r="M2457" s="3"/>
    </row>
    <row r="2458" spans="2:13" x14ac:dyDescent="0.25">
      <c r="B2458" s="3"/>
      <c r="C2458" s="3"/>
      <c r="D2458" s="3"/>
      <c r="E2458" s="3"/>
      <c r="F2458" s="3"/>
      <c r="G2458" s="3"/>
      <c r="H2458" s="3"/>
      <c r="I2458" s="3"/>
      <c r="J2458" s="3"/>
      <c r="K2458" s="3"/>
      <c r="L2458" s="3"/>
      <c r="M2458" s="3"/>
    </row>
    <row r="2459" spans="2:13" x14ac:dyDescent="0.25">
      <c r="B2459" s="3"/>
      <c r="C2459" s="3"/>
      <c r="D2459" s="3"/>
      <c r="E2459" s="3"/>
      <c r="F2459" s="3"/>
      <c r="G2459" s="3"/>
      <c r="H2459" s="3"/>
      <c r="I2459" s="3"/>
      <c r="J2459" s="3"/>
      <c r="K2459" s="3"/>
      <c r="L2459" s="3"/>
      <c r="M2459" s="3"/>
    </row>
    <row r="2460" spans="2:13" x14ac:dyDescent="0.25">
      <c r="B2460" s="3"/>
      <c r="C2460" s="3"/>
      <c r="D2460" s="3"/>
      <c r="E2460" s="3"/>
      <c r="F2460" s="3"/>
      <c r="G2460" s="3"/>
      <c r="H2460" s="3"/>
      <c r="I2460" s="3"/>
      <c r="J2460" s="3"/>
      <c r="K2460" s="3"/>
      <c r="L2460" s="3"/>
      <c r="M2460" s="3"/>
    </row>
    <row r="2461" spans="2:13" x14ac:dyDescent="0.25">
      <c r="B2461" s="3"/>
      <c r="C2461" s="3"/>
      <c r="D2461" s="3"/>
      <c r="E2461" s="3"/>
      <c r="F2461" s="3"/>
      <c r="G2461" s="3"/>
      <c r="H2461" s="3"/>
      <c r="I2461" s="3"/>
      <c r="J2461" s="3"/>
      <c r="K2461" s="3"/>
      <c r="L2461" s="3"/>
      <c r="M2461" s="3"/>
    </row>
    <row r="2462" spans="2:13" x14ac:dyDescent="0.25">
      <c r="B2462" s="3"/>
      <c r="C2462" s="3"/>
      <c r="D2462" s="3"/>
      <c r="E2462" s="3"/>
      <c r="F2462" s="3"/>
      <c r="G2462" s="3"/>
      <c r="H2462" s="3"/>
      <c r="I2462" s="3"/>
      <c r="J2462" s="3"/>
      <c r="K2462" s="3"/>
      <c r="L2462" s="3"/>
      <c r="M2462" s="3"/>
    </row>
    <row r="2463" spans="2:13" x14ac:dyDescent="0.25">
      <c r="B2463" s="3"/>
      <c r="C2463" s="3"/>
      <c r="D2463" s="3"/>
      <c r="E2463" s="3"/>
      <c r="F2463" s="3"/>
      <c r="G2463" s="3"/>
      <c r="H2463" s="3"/>
      <c r="I2463" s="3"/>
      <c r="J2463" s="3"/>
      <c r="K2463" s="3"/>
      <c r="L2463" s="3"/>
      <c r="M2463" s="3"/>
    </row>
    <row r="2464" spans="2:13" x14ac:dyDescent="0.25">
      <c r="B2464" s="3"/>
      <c r="C2464" s="3"/>
      <c r="D2464" s="3"/>
      <c r="E2464" s="3"/>
      <c r="F2464" s="3"/>
      <c r="G2464" s="3"/>
      <c r="H2464" s="3"/>
      <c r="I2464" s="3"/>
      <c r="J2464" s="3"/>
      <c r="K2464" s="3"/>
      <c r="L2464" s="3"/>
      <c r="M2464" s="3"/>
    </row>
    <row r="2465" spans="2:13" x14ac:dyDescent="0.25">
      <c r="B2465" s="3"/>
      <c r="C2465" s="3"/>
      <c r="D2465" s="3"/>
      <c r="E2465" s="3"/>
      <c r="F2465" s="3"/>
      <c r="G2465" s="3"/>
      <c r="H2465" s="3"/>
      <c r="I2465" s="3"/>
      <c r="J2465" s="3"/>
      <c r="K2465" s="3"/>
      <c r="L2465" s="3"/>
      <c r="M2465" s="3"/>
    </row>
    <row r="2466" spans="2:13" x14ac:dyDescent="0.25">
      <c r="B2466" s="3"/>
      <c r="C2466" s="3"/>
      <c r="D2466" s="3"/>
      <c r="E2466" s="3"/>
      <c r="F2466" s="3"/>
      <c r="G2466" s="3"/>
      <c r="H2466" s="3"/>
      <c r="I2466" s="3"/>
      <c r="J2466" s="3"/>
      <c r="K2466" s="3"/>
      <c r="L2466" s="3"/>
      <c r="M2466" s="3"/>
    </row>
    <row r="2467" spans="2:13" x14ac:dyDescent="0.25">
      <c r="B2467" s="3"/>
      <c r="C2467" s="3"/>
      <c r="D2467" s="3"/>
      <c r="E2467" s="3"/>
      <c r="F2467" s="3"/>
      <c r="G2467" s="3"/>
      <c r="H2467" s="3"/>
      <c r="I2467" s="3"/>
      <c r="J2467" s="3"/>
      <c r="K2467" s="3"/>
      <c r="L2467" s="3"/>
      <c r="M2467" s="3"/>
    </row>
    <row r="2468" spans="2:13" x14ac:dyDescent="0.25">
      <c r="B2468" s="3"/>
      <c r="C2468" s="3"/>
      <c r="D2468" s="3"/>
      <c r="E2468" s="3"/>
      <c r="F2468" s="3"/>
      <c r="G2468" s="3"/>
      <c r="H2468" s="3"/>
      <c r="I2468" s="3"/>
      <c r="J2468" s="3"/>
      <c r="K2468" s="3"/>
      <c r="L2468" s="3"/>
      <c r="M2468" s="3"/>
    </row>
    <row r="2469" spans="2:13" x14ac:dyDescent="0.25">
      <c r="B2469" s="3"/>
      <c r="C2469" s="3"/>
      <c r="D2469" s="3"/>
      <c r="E2469" s="3"/>
      <c r="F2469" s="3"/>
      <c r="G2469" s="3"/>
      <c r="H2469" s="3"/>
      <c r="I2469" s="3"/>
      <c r="J2469" s="3"/>
      <c r="K2469" s="3"/>
      <c r="L2469" s="3"/>
      <c r="M2469" s="3"/>
    </row>
    <row r="2470" spans="2:13" x14ac:dyDescent="0.25">
      <c r="B2470" s="3"/>
      <c r="C2470" s="3"/>
      <c r="D2470" s="3"/>
      <c r="E2470" s="3"/>
      <c r="F2470" s="3"/>
      <c r="G2470" s="3"/>
      <c r="H2470" s="3"/>
      <c r="I2470" s="3"/>
      <c r="J2470" s="3"/>
      <c r="K2470" s="3"/>
      <c r="L2470" s="3"/>
      <c r="M2470" s="3"/>
    </row>
    <row r="2471" spans="2:13" x14ac:dyDescent="0.25">
      <c r="B2471" s="3"/>
      <c r="C2471" s="3"/>
      <c r="D2471" s="3"/>
      <c r="E2471" s="3"/>
      <c r="F2471" s="3"/>
      <c r="G2471" s="3"/>
      <c r="H2471" s="3"/>
      <c r="I2471" s="3"/>
      <c r="J2471" s="3"/>
      <c r="K2471" s="3"/>
      <c r="L2471" s="3"/>
      <c r="M2471" s="3"/>
    </row>
    <row r="2472" spans="2:13" x14ac:dyDescent="0.25">
      <c r="B2472" s="3"/>
      <c r="C2472" s="3"/>
      <c r="D2472" s="3"/>
      <c r="E2472" s="3"/>
      <c r="F2472" s="3"/>
      <c r="G2472" s="3"/>
      <c r="H2472" s="3"/>
      <c r="I2472" s="3"/>
      <c r="J2472" s="3"/>
      <c r="K2472" s="3"/>
      <c r="L2472" s="3"/>
      <c r="M2472" s="3"/>
    </row>
    <row r="2473" spans="2:13" x14ac:dyDescent="0.25">
      <c r="B2473" s="3"/>
      <c r="C2473" s="3"/>
      <c r="D2473" s="3"/>
      <c r="E2473" s="3"/>
      <c r="F2473" s="3"/>
      <c r="G2473" s="3"/>
      <c r="H2473" s="3"/>
      <c r="I2473" s="3"/>
      <c r="J2473" s="3"/>
      <c r="K2473" s="3"/>
      <c r="L2473" s="3"/>
      <c r="M2473" s="3"/>
    </row>
    <row r="2474" spans="2:13" x14ac:dyDescent="0.25">
      <c r="B2474" s="3"/>
      <c r="C2474" s="3"/>
      <c r="D2474" s="3"/>
      <c r="E2474" s="3"/>
      <c r="F2474" s="3"/>
      <c r="G2474" s="3"/>
      <c r="H2474" s="3"/>
      <c r="I2474" s="3"/>
      <c r="J2474" s="3"/>
      <c r="K2474" s="3"/>
      <c r="L2474" s="3"/>
      <c r="M2474" s="3"/>
    </row>
    <row r="2475" spans="2:13" x14ac:dyDescent="0.25">
      <c r="B2475" s="3"/>
      <c r="C2475" s="3"/>
      <c r="D2475" s="3"/>
      <c r="E2475" s="3"/>
      <c r="F2475" s="3"/>
      <c r="G2475" s="3"/>
      <c r="H2475" s="3"/>
      <c r="I2475" s="3"/>
      <c r="J2475" s="3"/>
      <c r="K2475" s="3"/>
      <c r="L2475" s="3"/>
      <c r="M2475" s="3"/>
    </row>
    <row r="2476" spans="2:13" x14ac:dyDescent="0.25">
      <c r="B2476" s="3"/>
      <c r="C2476" s="3"/>
      <c r="D2476" s="3"/>
      <c r="E2476" s="3"/>
      <c r="F2476" s="3"/>
      <c r="G2476" s="3"/>
      <c r="H2476" s="3"/>
      <c r="I2476" s="3"/>
      <c r="J2476" s="3"/>
      <c r="K2476" s="3"/>
      <c r="L2476" s="3"/>
      <c r="M2476" s="3"/>
    </row>
    <row r="2477" spans="2:13" x14ac:dyDescent="0.25">
      <c r="B2477" s="3"/>
      <c r="C2477" s="3"/>
      <c r="D2477" s="3"/>
      <c r="E2477" s="3"/>
      <c r="F2477" s="3"/>
      <c r="G2477" s="3"/>
      <c r="H2477" s="3"/>
      <c r="I2477" s="3"/>
      <c r="J2477" s="3"/>
      <c r="K2477" s="3"/>
      <c r="L2477" s="3"/>
      <c r="M2477" s="3"/>
    </row>
    <row r="2478" spans="2:13" x14ac:dyDescent="0.25">
      <c r="B2478" s="3"/>
      <c r="C2478" s="3"/>
      <c r="D2478" s="3"/>
      <c r="E2478" s="3"/>
      <c r="F2478" s="3"/>
      <c r="G2478" s="3"/>
      <c r="H2478" s="3"/>
      <c r="I2478" s="3"/>
      <c r="J2478" s="3"/>
      <c r="K2478" s="3"/>
      <c r="L2478" s="3"/>
      <c r="M2478" s="3"/>
    </row>
    <row r="2479" spans="2:13" x14ac:dyDescent="0.25">
      <c r="B2479" s="3"/>
      <c r="C2479" s="3"/>
      <c r="D2479" s="3"/>
      <c r="E2479" s="3"/>
      <c r="F2479" s="3"/>
      <c r="G2479" s="3"/>
      <c r="H2479" s="3"/>
      <c r="I2479" s="3"/>
      <c r="J2479" s="3"/>
      <c r="K2479" s="3"/>
      <c r="L2479" s="3"/>
      <c r="M2479" s="3"/>
    </row>
    <row r="2480" spans="2:13" x14ac:dyDescent="0.25">
      <c r="B2480" s="3"/>
      <c r="C2480" s="3"/>
      <c r="D2480" s="3"/>
      <c r="E2480" s="3"/>
      <c r="F2480" s="3"/>
      <c r="G2480" s="3"/>
      <c r="H2480" s="3"/>
      <c r="I2480" s="3"/>
      <c r="J2480" s="3"/>
      <c r="K2480" s="3"/>
      <c r="L2480" s="3"/>
      <c r="M2480" s="3"/>
    </row>
    <row r="2481" spans="2:13" x14ac:dyDescent="0.25">
      <c r="B2481" s="3"/>
      <c r="C2481" s="3"/>
      <c r="D2481" s="3"/>
      <c r="E2481" s="3"/>
      <c r="F2481" s="3"/>
      <c r="G2481" s="3"/>
      <c r="H2481" s="3"/>
      <c r="I2481" s="3"/>
      <c r="J2481" s="3"/>
      <c r="K2481" s="3"/>
      <c r="L2481" s="3"/>
      <c r="M2481" s="3"/>
    </row>
    <row r="2482" spans="2:13" x14ac:dyDescent="0.25">
      <c r="B2482" s="3"/>
      <c r="C2482" s="3"/>
      <c r="D2482" s="3"/>
      <c r="E2482" s="3"/>
      <c r="F2482" s="3"/>
      <c r="G2482" s="3"/>
      <c r="H2482" s="3"/>
      <c r="I2482" s="3"/>
      <c r="J2482" s="3"/>
      <c r="K2482" s="3"/>
      <c r="L2482" s="3"/>
      <c r="M2482" s="3"/>
    </row>
    <row r="2483" spans="2:13" x14ac:dyDescent="0.25">
      <c r="B2483" s="3"/>
      <c r="C2483" s="3"/>
      <c r="D2483" s="3"/>
      <c r="E2483" s="3"/>
      <c r="F2483" s="3"/>
      <c r="G2483" s="3"/>
      <c r="H2483" s="3"/>
      <c r="I2483" s="3"/>
      <c r="J2483" s="3"/>
      <c r="K2483" s="3"/>
      <c r="L2483" s="3"/>
      <c r="M2483" s="3"/>
    </row>
    <row r="2484" spans="2:13" x14ac:dyDescent="0.25">
      <c r="B2484" s="3"/>
      <c r="C2484" s="3"/>
      <c r="D2484" s="3"/>
      <c r="E2484" s="3"/>
      <c r="F2484" s="3"/>
      <c r="G2484" s="3"/>
      <c r="H2484" s="3"/>
      <c r="I2484" s="3"/>
      <c r="J2484" s="3"/>
      <c r="K2484" s="3"/>
      <c r="L2484" s="3"/>
      <c r="M2484" s="3"/>
    </row>
    <row r="2485" spans="2:13" x14ac:dyDescent="0.25">
      <c r="B2485" s="3"/>
      <c r="C2485" s="3"/>
      <c r="D2485" s="3"/>
      <c r="E2485" s="3"/>
      <c r="F2485" s="3"/>
      <c r="G2485" s="3"/>
      <c r="H2485" s="3"/>
      <c r="I2485" s="3"/>
      <c r="J2485" s="3"/>
      <c r="K2485" s="3"/>
      <c r="L2485" s="3"/>
      <c r="M2485" s="3"/>
    </row>
    <row r="2486" spans="2:13" x14ac:dyDescent="0.25">
      <c r="B2486" s="3"/>
      <c r="C2486" s="3"/>
      <c r="D2486" s="3"/>
      <c r="E2486" s="3"/>
      <c r="F2486" s="3"/>
      <c r="G2486" s="3"/>
      <c r="H2486" s="3"/>
      <c r="I2486" s="3"/>
      <c r="J2486" s="3"/>
      <c r="K2486" s="3"/>
      <c r="L2486" s="3"/>
      <c r="M2486" s="3"/>
    </row>
    <row r="2487" spans="2:13" x14ac:dyDescent="0.25">
      <c r="B2487" s="3"/>
      <c r="C2487" s="3"/>
      <c r="D2487" s="3"/>
      <c r="E2487" s="3"/>
      <c r="F2487" s="3"/>
      <c r="G2487" s="3"/>
      <c r="H2487" s="3"/>
      <c r="I2487" s="3"/>
      <c r="J2487" s="3"/>
      <c r="K2487" s="3"/>
      <c r="L2487" s="3"/>
      <c r="M2487" s="3"/>
    </row>
    <row r="2488" spans="2:13" x14ac:dyDescent="0.25">
      <c r="B2488" s="3"/>
      <c r="C2488" s="3"/>
      <c r="D2488" s="3"/>
      <c r="E2488" s="3"/>
      <c r="F2488" s="3"/>
      <c r="G2488" s="3"/>
      <c r="H2488" s="3"/>
      <c r="I2488" s="3"/>
      <c r="J2488" s="3"/>
      <c r="K2488" s="3"/>
      <c r="L2488" s="3"/>
      <c r="M2488" s="3"/>
    </row>
    <row r="2489" spans="2:13" x14ac:dyDescent="0.25">
      <c r="B2489" s="3"/>
      <c r="C2489" s="3"/>
      <c r="D2489" s="3"/>
      <c r="E2489" s="3"/>
      <c r="F2489" s="3"/>
      <c r="G2489" s="3"/>
      <c r="H2489" s="3"/>
      <c r="I2489" s="3"/>
      <c r="J2489" s="3"/>
      <c r="K2489" s="3"/>
      <c r="L2489" s="3"/>
      <c r="M2489" s="3"/>
    </row>
    <row r="2490" spans="2:13" x14ac:dyDescent="0.25">
      <c r="B2490" s="3"/>
      <c r="C2490" s="3"/>
      <c r="D2490" s="3"/>
      <c r="E2490" s="3"/>
      <c r="F2490" s="3"/>
      <c r="G2490" s="3"/>
      <c r="H2490" s="3"/>
      <c r="I2490" s="3"/>
      <c r="J2490" s="3"/>
      <c r="K2490" s="3"/>
      <c r="L2490" s="3"/>
      <c r="M2490" s="3"/>
    </row>
    <row r="2491" spans="2:13" x14ac:dyDescent="0.25">
      <c r="B2491" s="3"/>
      <c r="C2491" s="3"/>
      <c r="D2491" s="3"/>
      <c r="E2491" s="3"/>
      <c r="F2491" s="3"/>
      <c r="G2491" s="3"/>
      <c r="H2491" s="3"/>
      <c r="I2491" s="3"/>
      <c r="J2491" s="3"/>
      <c r="K2491" s="3"/>
      <c r="L2491" s="3"/>
      <c r="M2491" s="3"/>
    </row>
    <row r="2492" spans="2:13" x14ac:dyDescent="0.25">
      <c r="B2492" s="3"/>
      <c r="C2492" s="3"/>
      <c r="D2492" s="3"/>
      <c r="E2492" s="3"/>
      <c r="F2492" s="3"/>
      <c r="G2492" s="3"/>
      <c r="H2492" s="3"/>
      <c r="I2492" s="3"/>
      <c r="J2492" s="3"/>
      <c r="K2492" s="3"/>
      <c r="L2492" s="3"/>
      <c r="M2492" s="3"/>
    </row>
    <row r="2493" spans="2:13" x14ac:dyDescent="0.25">
      <c r="B2493" s="3"/>
      <c r="C2493" s="3"/>
      <c r="D2493" s="3"/>
      <c r="E2493" s="3"/>
      <c r="F2493" s="3"/>
      <c r="G2493" s="3"/>
      <c r="H2493" s="3"/>
      <c r="I2493" s="3"/>
      <c r="J2493" s="3"/>
      <c r="K2493" s="3"/>
      <c r="L2493" s="3"/>
      <c r="M2493" s="3"/>
    </row>
    <row r="2494" spans="2:13" x14ac:dyDescent="0.25">
      <c r="B2494" s="3"/>
      <c r="C2494" s="3"/>
      <c r="D2494" s="3"/>
      <c r="E2494" s="3"/>
      <c r="F2494" s="3"/>
      <c r="G2494" s="3"/>
      <c r="H2494" s="3"/>
      <c r="I2494" s="3"/>
      <c r="J2494" s="3"/>
      <c r="K2494" s="3"/>
      <c r="L2494" s="3"/>
      <c r="M2494" s="3"/>
    </row>
    <row r="2495" spans="2:13" x14ac:dyDescent="0.25">
      <c r="B2495" s="3"/>
      <c r="C2495" s="3"/>
      <c r="D2495" s="3"/>
      <c r="E2495" s="3"/>
      <c r="F2495" s="3"/>
      <c r="G2495" s="3"/>
      <c r="H2495" s="3"/>
      <c r="I2495" s="3"/>
      <c r="J2495" s="3"/>
      <c r="K2495" s="3"/>
      <c r="L2495" s="3"/>
      <c r="M2495" s="3"/>
    </row>
    <row r="2496" spans="2:13" x14ac:dyDescent="0.25">
      <c r="B2496" s="3"/>
      <c r="C2496" s="3"/>
      <c r="D2496" s="3"/>
      <c r="E2496" s="3"/>
      <c r="F2496" s="3"/>
      <c r="G2496" s="3"/>
      <c r="H2496" s="3"/>
      <c r="I2496" s="3"/>
      <c r="J2496" s="3"/>
      <c r="K2496" s="3"/>
      <c r="L2496" s="3"/>
      <c r="M2496" s="3"/>
    </row>
    <row r="2497" spans="2:13" x14ac:dyDescent="0.25">
      <c r="B2497" s="3"/>
      <c r="C2497" s="3"/>
      <c r="D2497" s="3"/>
      <c r="E2497" s="3"/>
      <c r="F2497" s="3"/>
      <c r="G2497" s="3"/>
      <c r="H2497" s="3"/>
      <c r="I2497" s="3"/>
      <c r="J2497" s="3"/>
      <c r="K2497" s="3"/>
      <c r="L2497" s="3"/>
      <c r="M2497" s="3"/>
    </row>
    <row r="2498" spans="2:13" x14ac:dyDescent="0.25">
      <c r="B2498" s="3"/>
      <c r="C2498" s="3"/>
      <c r="D2498" s="3"/>
      <c r="E2498" s="3"/>
      <c r="F2498" s="3"/>
      <c r="G2498" s="3"/>
      <c r="H2498" s="3"/>
      <c r="I2498" s="3"/>
      <c r="J2498" s="3"/>
      <c r="K2498" s="3"/>
      <c r="L2498" s="3"/>
      <c r="M2498" s="3"/>
    </row>
    <row r="2499" spans="2:13" x14ac:dyDescent="0.25">
      <c r="B2499" s="3"/>
      <c r="C2499" s="3"/>
      <c r="D2499" s="3"/>
      <c r="E2499" s="3"/>
      <c r="F2499" s="3"/>
      <c r="G2499" s="3"/>
      <c r="H2499" s="3"/>
      <c r="I2499" s="3"/>
      <c r="J2499" s="3"/>
      <c r="K2499" s="3"/>
      <c r="L2499" s="3"/>
      <c r="M2499" s="3"/>
    </row>
    <row r="2500" spans="2:13" x14ac:dyDescent="0.25">
      <c r="B2500" s="3"/>
      <c r="C2500" s="3"/>
      <c r="D2500" s="3"/>
      <c r="E2500" s="3"/>
      <c r="F2500" s="3"/>
      <c r="G2500" s="3"/>
      <c r="H2500" s="3"/>
      <c r="I2500" s="3"/>
      <c r="J2500" s="3"/>
      <c r="K2500" s="3"/>
      <c r="L2500" s="3"/>
      <c r="M2500" s="3"/>
    </row>
    <row r="2501" spans="2:13" x14ac:dyDescent="0.25">
      <c r="B2501" s="3"/>
      <c r="C2501" s="3"/>
      <c r="D2501" s="3"/>
      <c r="E2501" s="3"/>
      <c r="F2501" s="3"/>
      <c r="G2501" s="3"/>
      <c r="H2501" s="3"/>
      <c r="I2501" s="3"/>
      <c r="J2501" s="3"/>
      <c r="K2501" s="3"/>
      <c r="L2501" s="3"/>
      <c r="M2501" s="3"/>
    </row>
    <row r="2502" spans="2:13" x14ac:dyDescent="0.25">
      <c r="B2502" s="3"/>
      <c r="C2502" s="3"/>
      <c r="D2502" s="3"/>
      <c r="E2502" s="3"/>
      <c r="F2502" s="3"/>
      <c r="G2502" s="3"/>
      <c r="H2502" s="3"/>
      <c r="I2502" s="3"/>
      <c r="J2502" s="3"/>
      <c r="K2502" s="3"/>
      <c r="L2502" s="3"/>
      <c r="M2502" s="3"/>
    </row>
    <row r="2503" spans="2:13" x14ac:dyDescent="0.25">
      <c r="B2503" s="3"/>
      <c r="C2503" s="3"/>
      <c r="D2503" s="3"/>
      <c r="E2503" s="3"/>
      <c r="F2503" s="3"/>
      <c r="G2503" s="3"/>
      <c r="H2503" s="3"/>
      <c r="I2503" s="3"/>
      <c r="J2503" s="3"/>
      <c r="K2503" s="3"/>
      <c r="L2503" s="3"/>
      <c r="M2503" s="3"/>
    </row>
    <row r="2504" spans="2:13" x14ac:dyDescent="0.25">
      <c r="B2504" s="3"/>
      <c r="C2504" s="3"/>
      <c r="D2504" s="3"/>
      <c r="E2504" s="3"/>
      <c r="F2504" s="3"/>
      <c r="G2504" s="3"/>
      <c r="H2504" s="3"/>
      <c r="I2504" s="3"/>
      <c r="J2504" s="3"/>
      <c r="K2504" s="3"/>
      <c r="L2504" s="3"/>
      <c r="M2504" s="3"/>
    </row>
    <row r="2505" spans="2:13" x14ac:dyDescent="0.25">
      <c r="B2505" s="3"/>
      <c r="C2505" s="3"/>
      <c r="D2505" s="3"/>
      <c r="E2505" s="3"/>
      <c r="F2505" s="3"/>
      <c r="G2505" s="3"/>
      <c r="H2505" s="3"/>
      <c r="I2505" s="3"/>
      <c r="J2505" s="3"/>
      <c r="K2505" s="3"/>
      <c r="L2505" s="3"/>
      <c r="M2505" s="3"/>
    </row>
    <row r="2506" spans="2:13" x14ac:dyDescent="0.25">
      <c r="B2506" s="3"/>
      <c r="C2506" s="3"/>
      <c r="D2506" s="3"/>
      <c r="E2506" s="3"/>
      <c r="F2506" s="3"/>
      <c r="G2506" s="3"/>
      <c r="H2506" s="3"/>
      <c r="I2506" s="3"/>
      <c r="J2506" s="3"/>
      <c r="K2506" s="3"/>
      <c r="L2506" s="3"/>
      <c r="M2506" s="3"/>
    </row>
    <row r="2507" spans="2:13" x14ac:dyDescent="0.25">
      <c r="B2507" s="3"/>
      <c r="C2507" s="3"/>
      <c r="D2507" s="3"/>
      <c r="E2507" s="3"/>
      <c r="F2507" s="3"/>
      <c r="G2507" s="3"/>
      <c r="H2507" s="3"/>
      <c r="I2507" s="3"/>
      <c r="J2507" s="3"/>
      <c r="K2507" s="3"/>
      <c r="L2507" s="3"/>
      <c r="M2507" s="3"/>
    </row>
    <row r="2508" spans="2:13" x14ac:dyDescent="0.25">
      <c r="B2508" s="3"/>
      <c r="C2508" s="3"/>
      <c r="D2508" s="3"/>
      <c r="E2508" s="3"/>
      <c r="F2508" s="3"/>
      <c r="G2508" s="3"/>
      <c r="H2508" s="3"/>
      <c r="I2508" s="3"/>
      <c r="J2508" s="3"/>
      <c r="K2508" s="3"/>
      <c r="L2508" s="3"/>
      <c r="M2508" s="3"/>
    </row>
    <row r="2509" spans="2:13" x14ac:dyDescent="0.25">
      <c r="B2509" s="3"/>
      <c r="C2509" s="3"/>
      <c r="D2509" s="3"/>
      <c r="E2509" s="3"/>
      <c r="F2509" s="3"/>
      <c r="G2509" s="3"/>
      <c r="H2509" s="3"/>
      <c r="I2509" s="3"/>
      <c r="J2509" s="3"/>
      <c r="K2509" s="3"/>
      <c r="L2509" s="3"/>
      <c r="M2509" s="3"/>
    </row>
    <row r="2510" spans="2:13" x14ac:dyDescent="0.25">
      <c r="B2510" s="3"/>
      <c r="C2510" s="3"/>
      <c r="D2510" s="3"/>
      <c r="E2510" s="3"/>
      <c r="F2510" s="3"/>
      <c r="G2510" s="3"/>
      <c r="H2510" s="3"/>
      <c r="I2510" s="3"/>
      <c r="J2510" s="3"/>
      <c r="K2510" s="3"/>
      <c r="L2510" s="3"/>
      <c r="M2510" s="3"/>
    </row>
    <row r="2511" spans="2:13" x14ac:dyDescent="0.25">
      <c r="B2511" s="3"/>
      <c r="C2511" s="3"/>
      <c r="D2511" s="3"/>
      <c r="E2511" s="3"/>
      <c r="F2511" s="3"/>
      <c r="G2511" s="3"/>
      <c r="H2511" s="3"/>
      <c r="I2511" s="3"/>
      <c r="J2511" s="3"/>
      <c r="K2511" s="3"/>
      <c r="L2511" s="3"/>
      <c r="M2511" s="3"/>
    </row>
    <row r="2512" spans="2:13" x14ac:dyDescent="0.25">
      <c r="B2512" s="3"/>
      <c r="C2512" s="3"/>
      <c r="D2512" s="3"/>
      <c r="E2512" s="3"/>
      <c r="F2512" s="3"/>
      <c r="G2512" s="3"/>
      <c r="H2512" s="3"/>
      <c r="I2512" s="3"/>
      <c r="J2512" s="3"/>
      <c r="K2512" s="3"/>
      <c r="L2512" s="3"/>
      <c r="M2512" s="3"/>
    </row>
    <row r="2513" spans="2:13" x14ac:dyDescent="0.25">
      <c r="B2513" s="3"/>
      <c r="C2513" s="3"/>
      <c r="D2513" s="3"/>
      <c r="E2513" s="3"/>
      <c r="F2513" s="3"/>
      <c r="G2513" s="3"/>
      <c r="H2513" s="3"/>
      <c r="I2513" s="3"/>
      <c r="J2513" s="3"/>
      <c r="K2513" s="3"/>
      <c r="L2513" s="3"/>
      <c r="M2513" s="3"/>
    </row>
    <row r="2514" spans="2:13" x14ac:dyDescent="0.25">
      <c r="B2514" s="3"/>
      <c r="C2514" s="3"/>
      <c r="D2514" s="3"/>
      <c r="E2514" s="3"/>
      <c r="F2514" s="3"/>
      <c r="G2514" s="3"/>
      <c r="H2514" s="3"/>
      <c r="I2514" s="3"/>
      <c r="J2514" s="3"/>
      <c r="K2514" s="3"/>
      <c r="L2514" s="3"/>
      <c r="M2514" s="3"/>
    </row>
    <row r="2515" spans="2:13" x14ac:dyDescent="0.25">
      <c r="B2515" s="3"/>
      <c r="C2515" s="3"/>
      <c r="D2515" s="3"/>
      <c r="E2515" s="3"/>
      <c r="F2515" s="3"/>
      <c r="G2515" s="3"/>
      <c r="H2515" s="3"/>
      <c r="I2515" s="3"/>
      <c r="J2515" s="3"/>
      <c r="K2515" s="3"/>
      <c r="L2515" s="3"/>
      <c r="M2515" s="3"/>
    </row>
    <row r="2516" spans="2:13" x14ac:dyDescent="0.25">
      <c r="B2516" s="3"/>
      <c r="C2516" s="3"/>
      <c r="D2516" s="3"/>
      <c r="E2516" s="3"/>
      <c r="F2516" s="3"/>
      <c r="G2516" s="3"/>
      <c r="H2516" s="3"/>
      <c r="I2516" s="3"/>
      <c r="J2516" s="3"/>
      <c r="K2516" s="3"/>
      <c r="L2516" s="3"/>
      <c r="M2516" s="3"/>
    </row>
    <row r="2517" spans="2:13" x14ac:dyDescent="0.25">
      <c r="B2517" s="3"/>
      <c r="C2517" s="3"/>
      <c r="D2517" s="3"/>
      <c r="E2517" s="3"/>
      <c r="F2517" s="3"/>
      <c r="G2517" s="3"/>
      <c r="H2517" s="3"/>
      <c r="I2517" s="3"/>
      <c r="J2517" s="3"/>
      <c r="K2517" s="3"/>
      <c r="L2517" s="3"/>
      <c r="M2517" s="3"/>
    </row>
    <row r="2518" spans="2:13" x14ac:dyDescent="0.25">
      <c r="B2518" s="3"/>
      <c r="C2518" s="3"/>
      <c r="D2518" s="3"/>
      <c r="E2518" s="3"/>
      <c r="F2518" s="3"/>
      <c r="G2518" s="3"/>
      <c r="H2518" s="3"/>
      <c r="I2518" s="3"/>
      <c r="J2518" s="3"/>
      <c r="K2518" s="3"/>
      <c r="L2518" s="3"/>
      <c r="M2518" s="3"/>
    </row>
    <row r="2519" spans="2:13" x14ac:dyDescent="0.25">
      <c r="B2519" s="3"/>
      <c r="C2519" s="3"/>
      <c r="D2519" s="3"/>
      <c r="E2519" s="3"/>
      <c r="F2519" s="3"/>
      <c r="G2519" s="3"/>
      <c r="H2519" s="3"/>
      <c r="I2519" s="3"/>
      <c r="J2519" s="3"/>
      <c r="K2519" s="3"/>
      <c r="L2519" s="3"/>
      <c r="M2519" s="3"/>
    </row>
    <row r="2520" spans="2:13" x14ac:dyDescent="0.25">
      <c r="B2520" s="3"/>
      <c r="C2520" s="3"/>
      <c r="D2520" s="3"/>
      <c r="E2520" s="3"/>
      <c r="F2520" s="3"/>
      <c r="G2520" s="3"/>
      <c r="H2520" s="3"/>
      <c r="I2520" s="3"/>
      <c r="J2520" s="3"/>
      <c r="K2520" s="3"/>
      <c r="L2520" s="3"/>
      <c r="M2520" s="3"/>
    </row>
    <row r="2521" spans="2:13" x14ac:dyDescent="0.25">
      <c r="B2521" s="3"/>
      <c r="C2521" s="3"/>
      <c r="D2521" s="3"/>
      <c r="E2521" s="3"/>
      <c r="F2521" s="3"/>
      <c r="G2521" s="3"/>
      <c r="H2521" s="3"/>
      <c r="I2521" s="3"/>
      <c r="J2521" s="3"/>
      <c r="K2521" s="3"/>
      <c r="L2521" s="3"/>
      <c r="M2521" s="3"/>
    </row>
    <row r="2522" spans="2:13" x14ac:dyDescent="0.25">
      <c r="B2522" s="3"/>
      <c r="C2522" s="3"/>
      <c r="D2522" s="3"/>
      <c r="E2522" s="3"/>
      <c r="F2522" s="3"/>
      <c r="G2522" s="3"/>
      <c r="H2522" s="3"/>
      <c r="I2522" s="3"/>
      <c r="J2522" s="3"/>
      <c r="K2522" s="3"/>
      <c r="L2522" s="3"/>
      <c r="M2522" s="3"/>
    </row>
    <row r="2523" spans="2:13" x14ac:dyDescent="0.25">
      <c r="B2523" s="3"/>
      <c r="C2523" s="3"/>
      <c r="D2523" s="3"/>
      <c r="E2523" s="3"/>
      <c r="F2523" s="3"/>
      <c r="G2523" s="3"/>
      <c r="H2523" s="3"/>
      <c r="I2523" s="3"/>
      <c r="J2523" s="3"/>
      <c r="K2523" s="3"/>
      <c r="L2523" s="3"/>
      <c r="M2523" s="3"/>
    </row>
    <row r="2524" spans="2:13" x14ac:dyDescent="0.25">
      <c r="B2524" s="3"/>
      <c r="C2524" s="3"/>
      <c r="D2524" s="3"/>
      <c r="E2524" s="3"/>
      <c r="F2524" s="3"/>
      <c r="G2524" s="3"/>
      <c r="H2524" s="3"/>
      <c r="I2524" s="3"/>
      <c r="J2524" s="3"/>
      <c r="K2524" s="3"/>
      <c r="L2524" s="3"/>
      <c r="M2524" s="3"/>
    </row>
    <row r="2525" spans="2:13" x14ac:dyDescent="0.25">
      <c r="B2525" s="3"/>
      <c r="C2525" s="3"/>
      <c r="D2525" s="3"/>
      <c r="E2525" s="3"/>
      <c r="F2525" s="3"/>
      <c r="G2525" s="3"/>
      <c r="H2525" s="3"/>
      <c r="I2525" s="3"/>
      <c r="J2525" s="3"/>
      <c r="K2525" s="3"/>
      <c r="L2525" s="3"/>
      <c r="M2525" s="3"/>
    </row>
    <row r="2526" spans="2:13" x14ac:dyDescent="0.25">
      <c r="B2526" s="3"/>
      <c r="C2526" s="3"/>
      <c r="D2526" s="3"/>
      <c r="E2526" s="3"/>
      <c r="F2526" s="3"/>
      <c r="G2526" s="3"/>
      <c r="H2526" s="3"/>
      <c r="I2526" s="3"/>
      <c r="J2526" s="3"/>
      <c r="K2526" s="3"/>
      <c r="L2526" s="3"/>
      <c r="M2526" s="3"/>
    </row>
    <row r="2527" spans="2:13" x14ac:dyDescent="0.25">
      <c r="B2527" s="3"/>
      <c r="C2527" s="3"/>
      <c r="D2527" s="3"/>
      <c r="E2527" s="3"/>
      <c r="F2527" s="3"/>
      <c r="G2527" s="3"/>
      <c r="H2527" s="3"/>
      <c r="I2527" s="3"/>
      <c r="J2527" s="3"/>
      <c r="K2527" s="3"/>
      <c r="L2527" s="3"/>
      <c r="M2527" s="3"/>
    </row>
    <row r="2528" spans="2:13" x14ac:dyDescent="0.25">
      <c r="B2528" s="3"/>
      <c r="C2528" s="3"/>
      <c r="D2528" s="3"/>
      <c r="E2528" s="3"/>
      <c r="F2528" s="3"/>
      <c r="G2528" s="3"/>
      <c r="H2528" s="3"/>
      <c r="I2528" s="3"/>
      <c r="J2528" s="3"/>
      <c r="K2528" s="3"/>
      <c r="L2528" s="3"/>
      <c r="M2528" s="3"/>
    </row>
    <row r="2529" spans="2:13" x14ac:dyDescent="0.25">
      <c r="B2529" s="3"/>
      <c r="C2529" s="3"/>
      <c r="D2529" s="3"/>
      <c r="E2529" s="3"/>
      <c r="F2529" s="3"/>
      <c r="G2529" s="3"/>
      <c r="H2529" s="3"/>
      <c r="I2529" s="3"/>
      <c r="J2529" s="3"/>
      <c r="K2529" s="3"/>
      <c r="L2529" s="3"/>
      <c r="M2529" s="3"/>
    </row>
    <row r="2530" spans="2:13" x14ac:dyDescent="0.25">
      <c r="B2530" s="3"/>
      <c r="C2530" s="3"/>
      <c r="D2530" s="3"/>
      <c r="E2530" s="3"/>
      <c r="F2530" s="3"/>
      <c r="G2530" s="3"/>
      <c r="H2530" s="3"/>
      <c r="I2530" s="3"/>
      <c r="J2530" s="3"/>
      <c r="K2530" s="3"/>
      <c r="L2530" s="3"/>
      <c r="M2530" s="3"/>
    </row>
    <row r="2531" spans="2:13" x14ac:dyDescent="0.25">
      <c r="B2531" s="3"/>
      <c r="C2531" s="3"/>
      <c r="D2531" s="3"/>
      <c r="E2531" s="3"/>
      <c r="F2531" s="3"/>
      <c r="G2531" s="3"/>
      <c r="H2531" s="3"/>
      <c r="I2531" s="3"/>
      <c r="J2531" s="3"/>
      <c r="K2531" s="3"/>
      <c r="L2531" s="3"/>
      <c r="M2531" s="3"/>
    </row>
    <row r="2532" spans="2:13" x14ac:dyDescent="0.25">
      <c r="B2532" s="3"/>
      <c r="C2532" s="3"/>
      <c r="D2532" s="3"/>
      <c r="E2532" s="3"/>
      <c r="F2532" s="3"/>
      <c r="G2532" s="3"/>
      <c r="H2532" s="3"/>
      <c r="I2532" s="3"/>
      <c r="J2532" s="3"/>
      <c r="K2532" s="3"/>
      <c r="L2532" s="3"/>
      <c r="M2532" s="3"/>
    </row>
    <row r="2533" spans="2:13" x14ac:dyDescent="0.25">
      <c r="B2533" s="3"/>
      <c r="C2533" s="3"/>
      <c r="D2533" s="3"/>
      <c r="E2533" s="3"/>
      <c r="F2533" s="3"/>
      <c r="G2533" s="3"/>
      <c r="H2533" s="3"/>
      <c r="I2533" s="3"/>
      <c r="J2533" s="3"/>
      <c r="K2533" s="3"/>
      <c r="L2533" s="3"/>
      <c r="M2533" s="3"/>
    </row>
    <row r="2534" spans="2:13" x14ac:dyDescent="0.25">
      <c r="B2534" s="3"/>
      <c r="C2534" s="3"/>
      <c r="D2534" s="3"/>
      <c r="E2534" s="3"/>
      <c r="F2534" s="3"/>
      <c r="G2534" s="3"/>
      <c r="H2534" s="3"/>
      <c r="I2534" s="3"/>
      <c r="J2534" s="3"/>
      <c r="K2534" s="3"/>
      <c r="L2534" s="3"/>
      <c r="M2534" s="3"/>
    </row>
    <row r="2535" spans="2:13" x14ac:dyDescent="0.25">
      <c r="B2535" s="3"/>
      <c r="C2535" s="3"/>
      <c r="D2535" s="3"/>
      <c r="E2535" s="3"/>
      <c r="F2535" s="3"/>
      <c r="G2535" s="3"/>
      <c r="H2535" s="3"/>
      <c r="I2535" s="3"/>
      <c r="J2535" s="3"/>
      <c r="K2535" s="3"/>
      <c r="L2535" s="3"/>
      <c r="M2535" s="3"/>
    </row>
    <row r="2536" spans="2:13" x14ac:dyDescent="0.25">
      <c r="B2536" s="3"/>
      <c r="C2536" s="3"/>
      <c r="D2536" s="3"/>
      <c r="E2536" s="3"/>
      <c r="F2536" s="3"/>
      <c r="G2536" s="3"/>
      <c r="H2536" s="3"/>
      <c r="I2536" s="3"/>
      <c r="J2536" s="3"/>
      <c r="K2536" s="3"/>
      <c r="L2536" s="3"/>
      <c r="M2536" s="3"/>
    </row>
    <row r="2537" spans="2:13" x14ac:dyDescent="0.25">
      <c r="B2537" s="3"/>
      <c r="C2537" s="3"/>
      <c r="D2537" s="3"/>
      <c r="E2537" s="3"/>
      <c r="F2537" s="3"/>
      <c r="G2537" s="3"/>
      <c r="H2537" s="3"/>
      <c r="I2537" s="3"/>
      <c r="J2537" s="3"/>
      <c r="K2537" s="3"/>
      <c r="L2537" s="3"/>
      <c r="M2537" s="3"/>
    </row>
    <row r="2538" spans="2:13" x14ac:dyDescent="0.25">
      <c r="B2538" s="3"/>
      <c r="C2538" s="3"/>
      <c r="D2538" s="3"/>
      <c r="E2538" s="3"/>
      <c r="F2538" s="3"/>
      <c r="G2538" s="3"/>
      <c r="H2538" s="3"/>
      <c r="I2538" s="3"/>
      <c r="J2538" s="3"/>
      <c r="K2538" s="3"/>
      <c r="L2538" s="3"/>
      <c r="M2538" s="3"/>
    </row>
    <row r="2539" spans="2:13" x14ac:dyDescent="0.25">
      <c r="B2539" s="3"/>
      <c r="C2539" s="3"/>
      <c r="D2539" s="3"/>
      <c r="E2539" s="3"/>
      <c r="F2539" s="3"/>
      <c r="G2539" s="3"/>
      <c r="H2539" s="3"/>
      <c r="I2539" s="3"/>
      <c r="J2539" s="3"/>
      <c r="K2539" s="3"/>
      <c r="L2539" s="3"/>
      <c r="M2539" s="3"/>
    </row>
    <row r="2540" spans="2:13" x14ac:dyDescent="0.25">
      <c r="B2540" s="3"/>
      <c r="C2540" s="3"/>
      <c r="D2540" s="3"/>
      <c r="E2540" s="3"/>
      <c r="F2540" s="3"/>
      <c r="G2540" s="3"/>
      <c r="H2540" s="3"/>
      <c r="I2540" s="3"/>
      <c r="J2540" s="3"/>
      <c r="K2540" s="3"/>
      <c r="L2540" s="3"/>
      <c r="M2540" s="3"/>
    </row>
    <row r="2541" spans="2:13" x14ac:dyDescent="0.25">
      <c r="B2541" s="3"/>
      <c r="C2541" s="3"/>
      <c r="D2541" s="3"/>
      <c r="E2541" s="3"/>
      <c r="F2541" s="3"/>
      <c r="G2541" s="3"/>
      <c r="H2541" s="3"/>
      <c r="I2541" s="3"/>
      <c r="J2541" s="3"/>
      <c r="K2541" s="3"/>
      <c r="L2541" s="3"/>
      <c r="M2541" s="3"/>
    </row>
    <row r="2542" spans="2:13" x14ac:dyDescent="0.25">
      <c r="B2542" s="3"/>
      <c r="C2542" s="3"/>
      <c r="D2542" s="3"/>
      <c r="E2542" s="3"/>
      <c r="F2542" s="3"/>
      <c r="G2542" s="3"/>
      <c r="H2542" s="3"/>
      <c r="I2542" s="3"/>
      <c r="J2542" s="3"/>
      <c r="K2542" s="3"/>
      <c r="L2542" s="3"/>
      <c r="M2542" s="3"/>
    </row>
    <row r="2543" spans="2:13" x14ac:dyDescent="0.25">
      <c r="B2543" s="3"/>
      <c r="C2543" s="3"/>
      <c r="D2543" s="3"/>
      <c r="E2543" s="3"/>
      <c r="F2543" s="3"/>
      <c r="G2543" s="3"/>
      <c r="H2543" s="3"/>
      <c r="I2543" s="3"/>
      <c r="J2543" s="3"/>
      <c r="K2543" s="3"/>
      <c r="L2543" s="3"/>
      <c r="M2543" s="3"/>
    </row>
    <row r="2544" spans="2:13" x14ac:dyDescent="0.25">
      <c r="B2544" s="3"/>
      <c r="C2544" s="3"/>
      <c r="D2544" s="3"/>
      <c r="E2544" s="3"/>
      <c r="F2544" s="3"/>
      <c r="G2544" s="3"/>
      <c r="H2544" s="3"/>
      <c r="I2544" s="3"/>
      <c r="J2544" s="3"/>
      <c r="K2544" s="3"/>
      <c r="L2544" s="3"/>
      <c r="M2544" s="3"/>
    </row>
    <row r="2545" spans="2:13" x14ac:dyDescent="0.25">
      <c r="B2545" s="3"/>
      <c r="C2545" s="3"/>
      <c r="D2545" s="3"/>
      <c r="E2545" s="3"/>
      <c r="F2545" s="3"/>
      <c r="G2545" s="3"/>
      <c r="H2545" s="3"/>
      <c r="I2545" s="3"/>
      <c r="J2545" s="3"/>
      <c r="K2545" s="3"/>
      <c r="L2545" s="3"/>
      <c r="M2545" s="3"/>
    </row>
    <row r="2546" spans="2:13" x14ac:dyDescent="0.25">
      <c r="B2546" s="3"/>
      <c r="C2546" s="3"/>
      <c r="D2546" s="3"/>
      <c r="E2546" s="3"/>
      <c r="F2546" s="3"/>
      <c r="G2546" s="3"/>
      <c r="H2546" s="3"/>
      <c r="I2546" s="3"/>
      <c r="J2546" s="3"/>
      <c r="K2546" s="3"/>
      <c r="L2546" s="3"/>
      <c r="M2546" s="3"/>
    </row>
    <row r="2547" spans="2:13" x14ac:dyDescent="0.25">
      <c r="B2547" s="3"/>
      <c r="C2547" s="3"/>
      <c r="D2547" s="3"/>
      <c r="E2547" s="3"/>
      <c r="F2547" s="3"/>
      <c r="G2547" s="3"/>
      <c r="H2547" s="3"/>
      <c r="I2547" s="3"/>
      <c r="J2547" s="3"/>
      <c r="K2547" s="3"/>
      <c r="L2547" s="3"/>
      <c r="M2547" s="3"/>
    </row>
    <row r="2548" spans="2:13" x14ac:dyDescent="0.25">
      <c r="B2548" s="3"/>
      <c r="C2548" s="3"/>
      <c r="D2548" s="3"/>
      <c r="E2548" s="3"/>
      <c r="F2548" s="3"/>
      <c r="G2548" s="3"/>
      <c r="H2548" s="3"/>
      <c r="I2548" s="3"/>
      <c r="J2548" s="3"/>
      <c r="K2548" s="3"/>
      <c r="L2548" s="3"/>
      <c r="M2548" s="3"/>
    </row>
    <row r="2549" spans="2:13" x14ac:dyDescent="0.25">
      <c r="B2549" s="3"/>
      <c r="C2549" s="3"/>
      <c r="D2549" s="3"/>
      <c r="E2549" s="3"/>
      <c r="F2549" s="3"/>
      <c r="G2549" s="3"/>
      <c r="H2549" s="3"/>
      <c r="I2549" s="3"/>
      <c r="J2549" s="3"/>
      <c r="K2549" s="3"/>
      <c r="L2549" s="3"/>
      <c r="M2549" s="3"/>
    </row>
    <row r="2550" spans="2:13" x14ac:dyDescent="0.25">
      <c r="B2550" s="3"/>
      <c r="C2550" s="3"/>
      <c r="D2550" s="3"/>
      <c r="E2550" s="3"/>
      <c r="F2550" s="3"/>
      <c r="G2550" s="3"/>
      <c r="H2550" s="3"/>
      <c r="I2550" s="3"/>
      <c r="J2550" s="3"/>
      <c r="K2550" s="3"/>
      <c r="L2550" s="3"/>
      <c r="M2550" s="3"/>
    </row>
    <row r="2551" spans="2:13" x14ac:dyDescent="0.25">
      <c r="B2551" s="3"/>
      <c r="C2551" s="3"/>
      <c r="D2551" s="3"/>
      <c r="E2551" s="3"/>
      <c r="F2551" s="3"/>
      <c r="G2551" s="3"/>
      <c r="H2551" s="3"/>
      <c r="I2551" s="3"/>
      <c r="J2551" s="3"/>
      <c r="K2551" s="3"/>
      <c r="L2551" s="3"/>
      <c r="M2551" s="3"/>
    </row>
    <row r="2552" spans="2:13" x14ac:dyDescent="0.25">
      <c r="B2552" s="3"/>
      <c r="C2552" s="3"/>
      <c r="D2552" s="3"/>
      <c r="E2552" s="3"/>
      <c r="F2552" s="3"/>
      <c r="G2552" s="3"/>
      <c r="H2552" s="3"/>
      <c r="I2552" s="3"/>
      <c r="J2552" s="3"/>
      <c r="K2552" s="3"/>
      <c r="L2552" s="3"/>
      <c r="M2552" s="3"/>
    </row>
    <row r="2553" spans="2:13" x14ac:dyDescent="0.25">
      <c r="B2553" s="3"/>
      <c r="C2553" s="3"/>
      <c r="D2553" s="3"/>
      <c r="E2553" s="3"/>
      <c r="F2553" s="3"/>
      <c r="G2553" s="3"/>
      <c r="H2553" s="3"/>
      <c r="I2553" s="3"/>
      <c r="J2553" s="3"/>
      <c r="K2553" s="3"/>
      <c r="L2553" s="3"/>
      <c r="M2553" s="3"/>
    </row>
    <row r="2554" spans="2:13" x14ac:dyDescent="0.25">
      <c r="B2554" s="3"/>
      <c r="C2554" s="3"/>
      <c r="D2554" s="3"/>
      <c r="E2554" s="3"/>
      <c r="F2554" s="3"/>
      <c r="G2554" s="3"/>
      <c r="H2554" s="3"/>
      <c r="I2554" s="3"/>
      <c r="J2554" s="3"/>
      <c r="K2554" s="3"/>
      <c r="L2554" s="3"/>
      <c r="M2554" s="3"/>
    </row>
    <row r="2555" spans="2:13" x14ac:dyDescent="0.25">
      <c r="B2555" s="3"/>
      <c r="C2555" s="3"/>
      <c r="D2555" s="3"/>
      <c r="E2555" s="3"/>
      <c r="F2555" s="3"/>
      <c r="G2555" s="3"/>
      <c r="H2555" s="3"/>
      <c r="I2555" s="3"/>
      <c r="J2555" s="3"/>
      <c r="K2555" s="3"/>
      <c r="L2555" s="3"/>
      <c r="M2555" s="3"/>
    </row>
    <row r="2556" spans="2:13" x14ac:dyDescent="0.25">
      <c r="B2556" s="3"/>
      <c r="C2556" s="3"/>
      <c r="D2556" s="3"/>
      <c r="E2556" s="3"/>
      <c r="F2556" s="3"/>
      <c r="G2556" s="3"/>
      <c r="H2556" s="3"/>
      <c r="I2556" s="3"/>
      <c r="J2556" s="3"/>
      <c r="K2556" s="3"/>
      <c r="L2556" s="3"/>
      <c r="M2556" s="3"/>
    </row>
    <row r="2557" spans="2:13" x14ac:dyDescent="0.25">
      <c r="B2557" s="3"/>
      <c r="C2557" s="3"/>
      <c r="D2557" s="3"/>
      <c r="E2557" s="3"/>
      <c r="F2557" s="3"/>
      <c r="G2557" s="3"/>
      <c r="H2557" s="3"/>
      <c r="I2557" s="3"/>
      <c r="J2557" s="3"/>
      <c r="K2557" s="3"/>
      <c r="L2557" s="3"/>
      <c r="M2557" s="3"/>
    </row>
    <row r="2558" spans="2:13" x14ac:dyDescent="0.25">
      <c r="B2558" s="3"/>
      <c r="C2558" s="3"/>
      <c r="D2558" s="3"/>
      <c r="E2558" s="3"/>
      <c r="F2558" s="3"/>
      <c r="G2558" s="3"/>
      <c r="H2558" s="3"/>
      <c r="I2558" s="3"/>
      <c r="J2558" s="3"/>
      <c r="K2558" s="3"/>
      <c r="L2558" s="3"/>
      <c r="M2558" s="3"/>
    </row>
    <row r="2559" spans="2:13" x14ac:dyDescent="0.25">
      <c r="B2559" s="3"/>
      <c r="C2559" s="3"/>
      <c r="D2559" s="3"/>
      <c r="E2559" s="3"/>
      <c r="F2559" s="3"/>
      <c r="G2559" s="3"/>
      <c r="H2559" s="3"/>
      <c r="I2559" s="3"/>
      <c r="J2559" s="3"/>
      <c r="K2559" s="3"/>
      <c r="L2559" s="3"/>
      <c r="M2559" s="3"/>
    </row>
    <row r="2560" spans="2:13" x14ac:dyDescent="0.25">
      <c r="B2560" s="3"/>
      <c r="C2560" s="3"/>
      <c r="D2560" s="3"/>
      <c r="E2560" s="3"/>
      <c r="F2560" s="3"/>
      <c r="G2560" s="3"/>
      <c r="H2560" s="3"/>
      <c r="I2560" s="3"/>
      <c r="J2560" s="3"/>
      <c r="K2560" s="3"/>
      <c r="L2560" s="3"/>
      <c r="M2560" s="3"/>
    </row>
    <row r="2561" spans="2:13" x14ac:dyDescent="0.25">
      <c r="B2561" s="3"/>
      <c r="C2561" s="3"/>
      <c r="D2561" s="3"/>
      <c r="E2561" s="3"/>
      <c r="F2561" s="3"/>
      <c r="G2561" s="3"/>
      <c r="H2561" s="3"/>
      <c r="I2561" s="3"/>
      <c r="J2561" s="3"/>
      <c r="K2561" s="3"/>
      <c r="L2561" s="3"/>
      <c r="M2561" s="3"/>
    </row>
    <row r="2562" spans="2:13" x14ac:dyDescent="0.25">
      <c r="B2562" s="3"/>
      <c r="C2562" s="3"/>
      <c r="D2562" s="3"/>
      <c r="E2562" s="3"/>
      <c r="F2562" s="3"/>
      <c r="G2562" s="3"/>
      <c r="H2562" s="3"/>
      <c r="I2562" s="3"/>
      <c r="J2562" s="3"/>
      <c r="K2562" s="3"/>
      <c r="L2562" s="3"/>
      <c r="M2562" s="3"/>
    </row>
    <row r="2563" spans="2:13" x14ac:dyDescent="0.25">
      <c r="B2563" s="3"/>
      <c r="C2563" s="3"/>
      <c r="D2563" s="3"/>
      <c r="E2563" s="3"/>
      <c r="F2563" s="3"/>
      <c r="G2563" s="3"/>
      <c r="H2563" s="3"/>
      <c r="I2563" s="3"/>
      <c r="J2563" s="3"/>
      <c r="K2563" s="3"/>
      <c r="L2563" s="3"/>
      <c r="M2563" s="3"/>
    </row>
    <row r="2564" spans="2:13" x14ac:dyDescent="0.25">
      <c r="B2564" s="3"/>
      <c r="C2564" s="3"/>
      <c r="D2564" s="3"/>
      <c r="E2564" s="3"/>
      <c r="F2564" s="3"/>
      <c r="G2564" s="3"/>
      <c r="H2564" s="3"/>
      <c r="I2564" s="3"/>
      <c r="J2564" s="3"/>
      <c r="K2564" s="3"/>
      <c r="L2564" s="3"/>
      <c r="M2564" s="3"/>
    </row>
    <row r="2565" spans="2:13" x14ac:dyDescent="0.25">
      <c r="B2565" s="3"/>
      <c r="C2565" s="3"/>
      <c r="D2565" s="3"/>
      <c r="E2565" s="3"/>
      <c r="F2565" s="3"/>
      <c r="G2565" s="3"/>
      <c r="H2565" s="3"/>
      <c r="I2565" s="3"/>
      <c r="J2565" s="3"/>
      <c r="K2565" s="3"/>
      <c r="L2565" s="3"/>
      <c r="M2565" s="3"/>
    </row>
    <row r="2566" spans="2:13" x14ac:dyDescent="0.25">
      <c r="B2566" s="3"/>
      <c r="C2566" s="3"/>
      <c r="D2566" s="3"/>
      <c r="E2566" s="3"/>
      <c r="F2566" s="3"/>
      <c r="G2566" s="3"/>
      <c r="H2566" s="3"/>
      <c r="I2566" s="3"/>
      <c r="J2566" s="3"/>
      <c r="K2566" s="3"/>
      <c r="L2566" s="3"/>
      <c r="M2566" s="3"/>
    </row>
    <row r="2567" spans="2:13" x14ac:dyDescent="0.25">
      <c r="B2567" s="3"/>
      <c r="C2567" s="3"/>
      <c r="D2567" s="3"/>
      <c r="E2567" s="3"/>
      <c r="F2567" s="3"/>
      <c r="G2567" s="3"/>
      <c r="H2567" s="3"/>
      <c r="I2567" s="3"/>
      <c r="J2567" s="3"/>
      <c r="K2567" s="3"/>
      <c r="L2567" s="3"/>
      <c r="M2567" s="3"/>
    </row>
    <row r="2568" spans="2:13" x14ac:dyDescent="0.25">
      <c r="B2568" s="3"/>
      <c r="C2568" s="3"/>
      <c r="D2568" s="3"/>
      <c r="E2568" s="3"/>
      <c r="F2568" s="3"/>
      <c r="G2568" s="3"/>
      <c r="H2568" s="3"/>
      <c r="I2568" s="3"/>
      <c r="J2568" s="3"/>
      <c r="K2568" s="3"/>
      <c r="L2568" s="3"/>
      <c r="M2568" s="3"/>
    </row>
    <row r="2569" spans="2:13" x14ac:dyDescent="0.25">
      <c r="B2569" s="3"/>
      <c r="C2569" s="3"/>
      <c r="D2569" s="3"/>
      <c r="E2569" s="3"/>
      <c r="F2569" s="3"/>
      <c r="G2569" s="3"/>
      <c r="H2569" s="3"/>
      <c r="I2569" s="3"/>
      <c r="J2569" s="3"/>
      <c r="K2569" s="3"/>
      <c r="L2569" s="3"/>
      <c r="M2569" s="3"/>
    </row>
    <row r="2570" spans="2:13" x14ac:dyDescent="0.25">
      <c r="B2570" s="3"/>
      <c r="C2570" s="3"/>
      <c r="D2570" s="3"/>
      <c r="E2570" s="3"/>
      <c r="F2570" s="3"/>
      <c r="G2570" s="3"/>
      <c r="H2570" s="3"/>
      <c r="I2570" s="3"/>
      <c r="J2570" s="3"/>
      <c r="K2570" s="3"/>
      <c r="L2570" s="3"/>
      <c r="M2570" s="3"/>
    </row>
    <row r="2571" spans="2:13" x14ac:dyDescent="0.25">
      <c r="B2571" s="3"/>
      <c r="C2571" s="3"/>
      <c r="D2571" s="3"/>
      <c r="E2571" s="3"/>
      <c r="F2571" s="3"/>
      <c r="G2571" s="3"/>
      <c r="H2571" s="3"/>
      <c r="I2571" s="3"/>
      <c r="J2571" s="3"/>
      <c r="K2571" s="3"/>
      <c r="L2571" s="3"/>
      <c r="M2571" s="3"/>
    </row>
    <row r="2572" spans="2:13" x14ac:dyDescent="0.25">
      <c r="B2572" s="3"/>
      <c r="C2572" s="3"/>
      <c r="D2572" s="3"/>
      <c r="E2572" s="3"/>
      <c r="F2572" s="3"/>
      <c r="G2572" s="3"/>
      <c r="H2572" s="3"/>
      <c r="I2572" s="3"/>
      <c r="J2572" s="3"/>
      <c r="K2572" s="3"/>
      <c r="L2572" s="3"/>
      <c r="M2572" s="3"/>
    </row>
    <row r="2573" spans="2:13" x14ac:dyDescent="0.25">
      <c r="B2573" s="3"/>
      <c r="C2573" s="3"/>
      <c r="D2573" s="3"/>
      <c r="E2573" s="3"/>
      <c r="F2573" s="3"/>
      <c r="G2573" s="3"/>
      <c r="H2573" s="3"/>
      <c r="I2573" s="3"/>
      <c r="J2573" s="3"/>
      <c r="K2573" s="3"/>
      <c r="L2573" s="3"/>
      <c r="M2573" s="3"/>
    </row>
    <row r="2574" spans="2:13" x14ac:dyDescent="0.25">
      <c r="B2574" s="3"/>
      <c r="C2574" s="3"/>
      <c r="D2574" s="3"/>
      <c r="E2574" s="3"/>
      <c r="F2574" s="3"/>
      <c r="G2574" s="3"/>
      <c r="H2574" s="3"/>
      <c r="I2574" s="3"/>
      <c r="J2574" s="3"/>
      <c r="K2574" s="3"/>
      <c r="L2574" s="3"/>
      <c r="M2574" s="3"/>
    </row>
    <row r="2575" spans="2:13" x14ac:dyDescent="0.25">
      <c r="B2575" s="3"/>
      <c r="C2575" s="3"/>
      <c r="D2575" s="3"/>
      <c r="E2575" s="3"/>
      <c r="F2575" s="3"/>
      <c r="G2575" s="3"/>
      <c r="H2575" s="3"/>
      <c r="I2575" s="3"/>
      <c r="J2575" s="3"/>
      <c r="K2575" s="3"/>
      <c r="L2575" s="3"/>
      <c r="M2575" s="3"/>
    </row>
    <row r="2576" spans="2:13" x14ac:dyDescent="0.25">
      <c r="B2576" s="3"/>
      <c r="C2576" s="3"/>
      <c r="D2576" s="3"/>
      <c r="E2576" s="3"/>
      <c r="F2576" s="3"/>
      <c r="G2576" s="3"/>
      <c r="H2576" s="3"/>
      <c r="I2576" s="3"/>
      <c r="J2576" s="3"/>
      <c r="K2576" s="3"/>
      <c r="L2576" s="3"/>
      <c r="M2576" s="3"/>
    </row>
    <row r="2577" spans="2:13" x14ac:dyDescent="0.25">
      <c r="B2577" s="3"/>
      <c r="C2577" s="3"/>
      <c r="D2577" s="3"/>
      <c r="E2577" s="3"/>
      <c r="F2577" s="3"/>
      <c r="G2577" s="3"/>
      <c r="H2577" s="3"/>
      <c r="I2577" s="3"/>
      <c r="J2577" s="3"/>
      <c r="K2577" s="3"/>
      <c r="L2577" s="3"/>
      <c r="M2577" s="3"/>
    </row>
    <row r="2578" spans="2:13" x14ac:dyDescent="0.25">
      <c r="B2578" s="3"/>
      <c r="C2578" s="3"/>
      <c r="D2578" s="3"/>
      <c r="E2578" s="3"/>
      <c r="F2578" s="3"/>
      <c r="G2578" s="3"/>
      <c r="H2578" s="3"/>
      <c r="I2578" s="3"/>
      <c r="J2578" s="3"/>
      <c r="K2578" s="3"/>
      <c r="L2578" s="3"/>
      <c r="M2578" s="3"/>
    </row>
    <row r="2579" spans="2:13" x14ac:dyDescent="0.25">
      <c r="B2579" s="3"/>
      <c r="C2579" s="3"/>
      <c r="D2579" s="3"/>
      <c r="E2579" s="3"/>
      <c r="F2579" s="3"/>
      <c r="G2579" s="3"/>
      <c r="H2579" s="3"/>
      <c r="I2579" s="3"/>
      <c r="J2579" s="3"/>
      <c r="K2579" s="3"/>
      <c r="L2579" s="3"/>
      <c r="M2579" s="3"/>
    </row>
    <row r="2580" spans="2:13" x14ac:dyDescent="0.25">
      <c r="B2580" s="3"/>
      <c r="C2580" s="3"/>
      <c r="D2580" s="3"/>
      <c r="E2580" s="3"/>
      <c r="F2580" s="3"/>
      <c r="G2580" s="3"/>
      <c r="H2580" s="3"/>
      <c r="I2580" s="3"/>
      <c r="J2580" s="3"/>
      <c r="K2580" s="3"/>
      <c r="L2580" s="3"/>
      <c r="M2580" s="3"/>
    </row>
    <row r="2581" spans="2:13" x14ac:dyDescent="0.25">
      <c r="B2581" s="3"/>
      <c r="C2581" s="3"/>
      <c r="D2581" s="3"/>
      <c r="E2581" s="3"/>
      <c r="F2581" s="3"/>
      <c r="G2581" s="3"/>
      <c r="H2581" s="3"/>
      <c r="I2581" s="3"/>
      <c r="J2581" s="3"/>
      <c r="K2581" s="3"/>
      <c r="L2581" s="3"/>
      <c r="M2581" s="3"/>
    </row>
    <row r="2582" spans="2:13" x14ac:dyDescent="0.25">
      <c r="B2582" s="3"/>
      <c r="C2582" s="3"/>
      <c r="D2582" s="3"/>
      <c r="E2582" s="3"/>
      <c r="F2582" s="3"/>
      <c r="G2582" s="3"/>
      <c r="H2582" s="3"/>
      <c r="I2582" s="3"/>
      <c r="J2582" s="3"/>
      <c r="K2582" s="3"/>
      <c r="L2582" s="3"/>
      <c r="M2582" s="3"/>
    </row>
    <row r="2583" spans="2:13" x14ac:dyDescent="0.25">
      <c r="B2583" s="3"/>
      <c r="C2583" s="3"/>
      <c r="D2583" s="3"/>
      <c r="E2583" s="3"/>
      <c r="F2583" s="3"/>
      <c r="G2583" s="3"/>
      <c r="H2583" s="3"/>
      <c r="I2583" s="3"/>
      <c r="J2583" s="3"/>
      <c r="K2583" s="3"/>
      <c r="L2583" s="3"/>
      <c r="M2583" s="3"/>
    </row>
    <row r="2584" spans="2:13" x14ac:dyDescent="0.25">
      <c r="B2584" s="3"/>
      <c r="C2584" s="3"/>
      <c r="D2584" s="3"/>
      <c r="E2584" s="3"/>
      <c r="F2584" s="3"/>
      <c r="G2584" s="3"/>
      <c r="H2584" s="3"/>
      <c r="I2584" s="3"/>
      <c r="J2584" s="3"/>
      <c r="K2584" s="3"/>
      <c r="L2584" s="3"/>
      <c r="M2584" s="3"/>
    </row>
    <row r="2585" spans="2:13" x14ac:dyDescent="0.25">
      <c r="B2585" s="3"/>
      <c r="C2585" s="3"/>
      <c r="D2585" s="3"/>
      <c r="E2585" s="3"/>
      <c r="F2585" s="3"/>
      <c r="G2585" s="3"/>
      <c r="H2585" s="3"/>
      <c r="I2585" s="3"/>
      <c r="J2585" s="3"/>
      <c r="K2585" s="3"/>
      <c r="L2585" s="3"/>
      <c r="M2585" s="3"/>
    </row>
    <row r="2586" spans="2:13" x14ac:dyDescent="0.25">
      <c r="B2586" s="3"/>
      <c r="C2586" s="3"/>
      <c r="D2586" s="3"/>
      <c r="E2586" s="3"/>
      <c r="F2586" s="3"/>
      <c r="G2586" s="3"/>
      <c r="H2586" s="3"/>
      <c r="I2586" s="3"/>
      <c r="J2586" s="3"/>
      <c r="K2586" s="3"/>
      <c r="L2586" s="3"/>
      <c r="M2586" s="3"/>
    </row>
    <row r="2587" spans="2:13" x14ac:dyDescent="0.25">
      <c r="B2587" s="3"/>
      <c r="C2587" s="3"/>
      <c r="D2587" s="3"/>
      <c r="E2587" s="3"/>
      <c r="F2587" s="3"/>
      <c r="G2587" s="3"/>
      <c r="H2587" s="3"/>
      <c r="I2587" s="3"/>
      <c r="J2587" s="3"/>
      <c r="K2587" s="3"/>
      <c r="L2587" s="3"/>
      <c r="M2587" s="3"/>
    </row>
    <row r="2588" spans="2:13" x14ac:dyDescent="0.25">
      <c r="B2588" s="3"/>
      <c r="C2588" s="3"/>
      <c r="D2588" s="3"/>
      <c r="E2588" s="3"/>
      <c r="F2588" s="3"/>
      <c r="G2588" s="3"/>
      <c r="H2588" s="3"/>
      <c r="I2588" s="3"/>
      <c r="J2588" s="3"/>
      <c r="K2588" s="3"/>
      <c r="L2588" s="3"/>
      <c r="M2588" s="3"/>
    </row>
    <row r="2589" spans="2:13" x14ac:dyDescent="0.25">
      <c r="B2589" s="3"/>
      <c r="C2589" s="3"/>
      <c r="D2589" s="3"/>
      <c r="E2589" s="3"/>
      <c r="F2589" s="3"/>
      <c r="G2589" s="3"/>
      <c r="H2589" s="3"/>
      <c r="I2589" s="3"/>
      <c r="J2589" s="3"/>
      <c r="K2589" s="3"/>
      <c r="L2589" s="3"/>
      <c r="M2589" s="3"/>
    </row>
    <row r="2590" spans="2:13" x14ac:dyDescent="0.25">
      <c r="B2590" s="3"/>
      <c r="C2590" s="3"/>
      <c r="D2590" s="3"/>
      <c r="E2590" s="3"/>
      <c r="F2590" s="3"/>
      <c r="G2590" s="3"/>
      <c r="H2590" s="3"/>
      <c r="I2590" s="3"/>
      <c r="J2590" s="3"/>
      <c r="K2590" s="3"/>
      <c r="L2590" s="3"/>
      <c r="M2590" s="3"/>
    </row>
    <row r="2591" spans="2:13" x14ac:dyDescent="0.25">
      <c r="B2591" s="3"/>
      <c r="C2591" s="3"/>
      <c r="D2591" s="3"/>
      <c r="E2591" s="3"/>
      <c r="F2591" s="3"/>
      <c r="G2591" s="3"/>
      <c r="H2591" s="3"/>
      <c r="I2591" s="3"/>
      <c r="J2591" s="3"/>
      <c r="K2591" s="3"/>
      <c r="L2591" s="3"/>
      <c r="M2591" s="3"/>
    </row>
    <row r="2592" spans="2:13" x14ac:dyDescent="0.25">
      <c r="B2592" s="3"/>
      <c r="C2592" s="3"/>
      <c r="D2592" s="3"/>
      <c r="E2592" s="3"/>
      <c r="F2592" s="3"/>
      <c r="G2592" s="3"/>
      <c r="H2592" s="3"/>
      <c r="I2592" s="3"/>
      <c r="J2592" s="3"/>
      <c r="K2592" s="3"/>
      <c r="L2592" s="3"/>
      <c r="M2592" s="3"/>
    </row>
    <row r="2593" spans="2:13" x14ac:dyDescent="0.25">
      <c r="B2593" s="3"/>
      <c r="C2593" s="3"/>
      <c r="D2593" s="3"/>
      <c r="E2593" s="3"/>
      <c r="F2593" s="3"/>
      <c r="G2593" s="3"/>
      <c r="H2593" s="3"/>
      <c r="I2593" s="3"/>
      <c r="J2593" s="3"/>
      <c r="K2593" s="3"/>
      <c r="L2593" s="3"/>
      <c r="M2593" s="3"/>
    </row>
    <row r="2594" spans="2:13" x14ac:dyDescent="0.25">
      <c r="B2594" s="3"/>
      <c r="C2594" s="3"/>
      <c r="D2594" s="3"/>
      <c r="E2594" s="3"/>
      <c r="F2594" s="3"/>
      <c r="G2594" s="3"/>
      <c r="H2594" s="3"/>
      <c r="I2594" s="3"/>
      <c r="J2594" s="3"/>
      <c r="K2594" s="3"/>
      <c r="L2594" s="3"/>
      <c r="M2594" s="3"/>
    </row>
    <row r="2595" spans="2:13" x14ac:dyDescent="0.25">
      <c r="B2595" s="3"/>
      <c r="C2595" s="3"/>
      <c r="D2595" s="3"/>
      <c r="E2595" s="3"/>
      <c r="F2595" s="3"/>
      <c r="G2595" s="3"/>
      <c r="H2595" s="3"/>
      <c r="I2595" s="3"/>
      <c r="J2595" s="3"/>
      <c r="K2595" s="3"/>
      <c r="L2595" s="3"/>
      <c r="M2595" s="3"/>
    </row>
    <row r="2596" spans="2:13" x14ac:dyDescent="0.25">
      <c r="B2596" s="3"/>
      <c r="C2596" s="3"/>
      <c r="D2596" s="3"/>
      <c r="E2596" s="3"/>
      <c r="F2596" s="3"/>
      <c r="G2596" s="3"/>
      <c r="H2596" s="3"/>
      <c r="I2596" s="3"/>
      <c r="J2596" s="3"/>
      <c r="K2596" s="3"/>
      <c r="L2596" s="3"/>
      <c r="M2596" s="3"/>
    </row>
    <row r="2597" spans="2:13" x14ac:dyDescent="0.25">
      <c r="B2597" s="3"/>
      <c r="C2597" s="3"/>
      <c r="D2597" s="3"/>
      <c r="E2597" s="3"/>
      <c r="F2597" s="3"/>
      <c r="G2597" s="3"/>
      <c r="H2597" s="3"/>
      <c r="I2597" s="3"/>
      <c r="J2597" s="3"/>
      <c r="K2597" s="3"/>
      <c r="L2597" s="3"/>
      <c r="M2597" s="3"/>
    </row>
    <row r="2598" spans="2:13" x14ac:dyDescent="0.25">
      <c r="B2598" s="3"/>
      <c r="C2598" s="3"/>
      <c r="D2598" s="3"/>
      <c r="E2598" s="3"/>
      <c r="F2598" s="3"/>
      <c r="G2598" s="3"/>
      <c r="H2598" s="3"/>
      <c r="I2598" s="3"/>
      <c r="J2598" s="3"/>
      <c r="K2598" s="3"/>
      <c r="L2598" s="3"/>
      <c r="M2598" s="3"/>
    </row>
    <row r="2599" spans="2:13" x14ac:dyDescent="0.25">
      <c r="B2599" s="3"/>
      <c r="C2599" s="3"/>
      <c r="D2599" s="3"/>
      <c r="E2599" s="3"/>
      <c r="F2599" s="3"/>
      <c r="G2599" s="3"/>
      <c r="H2599" s="3"/>
      <c r="I2599" s="3"/>
      <c r="J2599" s="3"/>
      <c r="K2599" s="3"/>
      <c r="L2599" s="3"/>
      <c r="M2599" s="3"/>
    </row>
    <row r="2600" spans="2:13" x14ac:dyDescent="0.25">
      <c r="B2600" s="3"/>
      <c r="C2600" s="3"/>
      <c r="D2600" s="3"/>
      <c r="E2600" s="3"/>
      <c r="F2600" s="3"/>
      <c r="G2600" s="3"/>
      <c r="H2600" s="3"/>
      <c r="I2600" s="3"/>
      <c r="J2600" s="3"/>
      <c r="K2600" s="3"/>
      <c r="L2600" s="3"/>
      <c r="M2600" s="3"/>
    </row>
    <row r="2601" spans="2:13" x14ac:dyDescent="0.25">
      <c r="B2601" s="3"/>
      <c r="C2601" s="3"/>
      <c r="D2601" s="3"/>
      <c r="E2601" s="3"/>
      <c r="F2601" s="3"/>
      <c r="G2601" s="3"/>
      <c r="H2601" s="3"/>
      <c r="I2601" s="3"/>
      <c r="J2601" s="3"/>
      <c r="K2601" s="3"/>
      <c r="L2601" s="3"/>
      <c r="M2601" s="3"/>
    </row>
    <row r="2602" spans="2:13" x14ac:dyDescent="0.25">
      <c r="B2602" s="3"/>
      <c r="C2602" s="3"/>
      <c r="D2602" s="3"/>
      <c r="E2602" s="3"/>
      <c r="F2602" s="3"/>
      <c r="G2602" s="3"/>
      <c r="H2602" s="3"/>
      <c r="I2602" s="3"/>
      <c r="J2602" s="3"/>
      <c r="K2602" s="3"/>
      <c r="L2602" s="3"/>
      <c r="M2602" s="3"/>
    </row>
    <row r="2603" spans="2:13" x14ac:dyDescent="0.25">
      <c r="B2603" s="3"/>
      <c r="C2603" s="3"/>
      <c r="D2603" s="3"/>
      <c r="E2603" s="3"/>
      <c r="F2603" s="3"/>
      <c r="G2603" s="3"/>
      <c r="H2603" s="3"/>
      <c r="I2603" s="3"/>
      <c r="J2603" s="3"/>
      <c r="K2603" s="3"/>
      <c r="L2603" s="3"/>
      <c r="M2603" s="3"/>
    </row>
    <row r="2604" spans="2:13" x14ac:dyDescent="0.25">
      <c r="B2604" s="3"/>
      <c r="C2604" s="3"/>
      <c r="D2604" s="3"/>
      <c r="E2604" s="3"/>
      <c r="F2604" s="3"/>
      <c r="G2604" s="3"/>
      <c r="H2604" s="3"/>
      <c r="I2604" s="3"/>
      <c r="J2604" s="3"/>
      <c r="K2604" s="3"/>
      <c r="L2604" s="3"/>
      <c r="M2604" s="3"/>
    </row>
    <row r="2605" spans="2:13" x14ac:dyDescent="0.25">
      <c r="B2605" s="3"/>
      <c r="C2605" s="3"/>
      <c r="D2605" s="3"/>
      <c r="E2605" s="3"/>
      <c r="F2605" s="3"/>
      <c r="G2605" s="3"/>
      <c r="H2605" s="3"/>
      <c r="I2605" s="3"/>
      <c r="J2605" s="3"/>
      <c r="K2605" s="3"/>
      <c r="L2605" s="3"/>
      <c r="M2605" s="3"/>
    </row>
    <row r="2606" spans="2:13" x14ac:dyDescent="0.25">
      <c r="B2606" s="3"/>
      <c r="C2606" s="3"/>
      <c r="D2606" s="3"/>
      <c r="E2606" s="3"/>
      <c r="F2606" s="3"/>
      <c r="G2606" s="3"/>
      <c r="H2606" s="3"/>
      <c r="I2606" s="3"/>
      <c r="J2606" s="3"/>
      <c r="K2606" s="3"/>
      <c r="L2606" s="3"/>
      <c r="M2606" s="3"/>
    </row>
    <row r="2607" spans="2:13" x14ac:dyDescent="0.25">
      <c r="B2607" s="3"/>
      <c r="C2607" s="3"/>
      <c r="D2607" s="3"/>
      <c r="E2607" s="3"/>
      <c r="F2607" s="3"/>
      <c r="G2607" s="3"/>
      <c r="H2607" s="3"/>
      <c r="I2607" s="3"/>
      <c r="J2607" s="3"/>
      <c r="K2607" s="3"/>
      <c r="L2607" s="3"/>
      <c r="M2607" s="3"/>
    </row>
    <row r="2608" spans="2:13" x14ac:dyDescent="0.25">
      <c r="B2608" s="3"/>
      <c r="C2608" s="3"/>
      <c r="D2608" s="3"/>
      <c r="E2608" s="3"/>
      <c r="F2608" s="3"/>
      <c r="G2608" s="3"/>
      <c r="H2608" s="3"/>
      <c r="I2608" s="3"/>
      <c r="J2608" s="3"/>
      <c r="K2608" s="3"/>
      <c r="L2608" s="3"/>
      <c r="M2608" s="3"/>
    </row>
    <row r="2609" spans="2:13" x14ac:dyDescent="0.25">
      <c r="B2609" s="3"/>
      <c r="C2609" s="3"/>
      <c r="D2609" s="3"/>
      <c r="E2609" s="3"/>
      <c r="F2609" s="3"/>
      <c r="G2609" s="3"/>
      <c r="H2609" s="3"/>
      <c r="I2609" s="3"/>
      <c r="J2609" s="3"/>
      <c r="K2609" s="3"/>
      <c r="L2609" s="3"/>
      <c r="M2609" s="3"/>
    </row>
    <row r="2610" spans="2:13" x14ac:dyDescent="0.25">
      <c r="B2610" s="3"/>
      <c r="C2610" s="3"/>
      <c r="D2610" s="3"/>
      <c r="E2610" s="3"/>
      <c r="F2610" s="3"/>
      <c r="G2610" s="3"/>
      <c r="H2610" s="3"/>
      <c r="I2610" s="3"/>
      <c r="J2610" s="3"/>
      <c r="K2610" s="3"/>
      <c r="L2610" s="3"/>
      <c r="M2610" s="3"/>
    </row>
    <row r="2611" spans="2:13" x14ac:dyDescent="0.25">
      <c r="B2611" s="3"/>
      <c r="C2611" s="3"/>
      <c r="D2611" s="3"/>
      <c r="E2611" s="3"/>
      <c r="F2611" s="3"/>
      <c r="G2611" s="3"/>
      <c r="H2611" s="3"/>
      <c r="I2611" s="3"/>
      <c r="J2611" s="3"/>
      <c r="K2611" s="3"/>
      <c r="L2611" s="3"/>
      <c r="M2611" s="3"/>
    </row>
    <row r="2612" spans="2:13" x14ac:dyDescent="0.25">
      <c r="B2612" s="3"/>
      <c r="C2612" s="3"/>
      <c r="D2612" s="3"/>
      <c r="E2612" s="3"/>
      <c r="F2612" s="3"/>
      <c r="G2612" s="3"/>
      <c r="H2612" s="3"/>
      <c r="I2612" s="3"/>
      <c r="J2612" s="3"/>
      <c r="K2612" s="3"/>
      <c r="L2612" s="3"/>
      <c r="M2612" s="3"/>
    </row>
    <row r="2613" spans="2:13" x14ac:dyDescent="0.25">
      <c r="B2613" s="3"/>
      <c r="C2613" s="3"/>
      <c r="D2613" s="3"/>
      <c r="E2613" s="3"/>
      <c r="F2613" s="3"/>
      <c r="G2613" s="3"/>
      <c r="H2613" s="3"/>
      <c r="I2613" s="3"/>
      <c r="J2613" s="3"/>
      <c r="K2613" s="3"/>
      <c r="L2613" s="3"/>
      <c r="M2613" s="3"/>
    </row>
    <row r="2614" spans="2:13" x14ac:dyDescent="0.25">
      <c r="B2614" s="3"/>
      <c r="C2614" s="3"/>
      <c r="D2614" s="3"/>
      <c r="E2614" s="3"/>
      <c r="F2614" s="3"/>
      <c r="G2614" s="3"/>
      <c r="H2614" s="3"/>
      <c r="I2614" s="3"/>
      <c r="J2614" s="3"/>
      <c r="K2614" s="3"/>
      <c r="L2614" s="3"/>
      <c r="M2614" s="3"/>
    </row>
    <row r="2615" spans="2:13" x14ac:dyDescent="0.25">
      <c r="B2615" s="3"/>
      <c r="C2615" s="3"/>
      <c r="D2615" s="3"/>
      <c r="E2615" s="3"/>
      <c r="F2615" s="3"/>
      <c r="G2615" s="3"/>
      <c r="H2615" s="3"/>
      <c r="I2615" s="3"/>
      <c r="J2615" s="3"/>
      <c r="K2615" s="3"/>
      <c r="L2615" s="3"/>
      <c r="M2615" s="3"/>
    </row>
    <row r="2616" spans="2:13" x14ac:dyDescent="0.25">
      <c r="B2616" s="3"/>
      <c r="C2616" s="3"/>
      <c r="D2616" s="3"/>
      <c r="E2616" s="3"/>
      <c r="F2616" s="3"/>
      <c r="G2616" s="3"/>
      <c r="H2616" s="3"/>
      <c r="I2616" s="3"/>
      <c r="J2616" s="3"/>
      <c r="K2616" s="3"/>
      <c r="L2616" s="3"/>
      <c r="M2616" s="3"/>
    </row>
    <row r="2617" spans="2:13" x14ac:dyDescent="0.25">
      <c r="B2617" s="3"/>
      <c r="C2617" s="3"/>
      <c r="D2617" s="3"/>
      <c r="E2617" s="3"/>
      <c r="F2617" s="3"/>
      <c r="G2617" s="3"/>
      <c r="H2617" s="3"/>
      <c r="I2617" s="3"/>
      <c r="J2617" s="3"/>
      <c r="K2617" s="3"/>
      <c r="L2617" s="3"/>
      <c r="M2617" s="3"/>
    </row>
    <row r="2618" spans="2:13" x14ac:dyDescent="0.25">
      <c r="B2618" s="3"/>
      <c r="C2618" s="3"/>
      <c r="D2618" s="3"/>
      <c r="E2618" s="3"/>
      <c r="F2618" s="3"/>
      <c r="G2618" s="3"/>
      <c r="H2618" s="3"/>
      <c r="I2618" s="3"/>
      <c r="J2618" s="3"/>
      <c r="K2618" s="3"/>
      <c r="L2618" s="3"/>
      <c r="M2618" s="3"/>
    </row>
    <row r="2619" spans="2:13" x14ac:dyDescent="0.25">
      <c r="B2619" s="3"/>
      <c r="C2619" s="3"/>
      <c r="D2619" s="3"/>
      <c r="E2619" s="3"/>
      <c r="F2619" s="3"/>
      <c r="G2619" s="3"/>
      <c r="H2619" s="3"/>
      <c r="I2619" s="3"/>
      <c r="J2619" s="3"/>
      <c r="K2619" s="3"/>
      <c r="L2619" s="3"/>
      <c r="M2619" s="3"/>
    </row>
    <row r="2620" spans="2:13" x14ac:dyDescent="0.25">
      <c r="B2620" s="3"/>
      <c r="C2620" s="3"/>
      <c r="D2620" s="3"/>
      <c r="E2620" s="3"/>
      <c r="F2620" s="3"/>
      <c r="G2620" s="3"/>
      <c r="H2620" s="3"/>
      <c r="I2620" s="3"/>
      <c r="J2620" s="3"/>
      <c r="K2620" s="3"/>
      <c r="L2620" s="3"/>
      <c r="M2620" s="3"/>
    </row>
    <row r="2621" spans="2:13" x14ac:dyDescent="0.25">
      <c r="B2621" s="3"/>
      <c r="C2621" s="3"/>
      <c r="D2621" s="3"/>
      <c r="E2621" s="3"/>
      <c r="F2621" s="3"/>
      <c r="G2621" s="3"/>
      <c r="H2621" s="3"/>
      <c r="I2621" s="3"/>
      <c r="J2621" s="3"/>
      <c r="K2621" s="3"/>
      <c r="L2621" s="3"/>
      <c r="M2621" s="3"/>
    </row>
    <row r="2622" spans="2:13" x14ac:dyDescent="0.25">
      <c r="B2622" s="3"/>
      <c r="C2622" s="3"/>
      <c r="D2622" s="3"/>
      <c r="E2622" s="3"/>
      <c r="F2622" s="3"/>
      <c r="G2622" s="3"/>
      <c r="H2622" s="3"/>
      <c r="I2622" s="3"/>
      <c r="J2622" s="3"/>
      <c r="K2622" s="3"/>
      <c r="L2622" s="3"/>
      <c r="M2622" s="3"/>
    </row>
    <row r="2623" spans="2:13" x14ac:dyDescent="0.25">
      <c r="B2623" s="3"/>
      <c r="C2623" s="3"/>
      <c r="D2623" s="3"/>
      <c r="E2623" s="3"/>
      <c r="F2623" s="3"/>
      <c r="G2623" s="3"/>
      <c r="H2623" s="3"/>
      <c r="I2623" s="3"/>
      <c r="J2623" s="3"/>
      <c r="K2623" s="3"/>
      <c r="L2623" s="3"/>
      <c r="M2623" s="3"/>
    </row>
    <row r="2624" spans="2:13" x14ac:dyDescent="0.25">
      <c r="B2624" s="3"/>
      <c r="C2624" s="3"/>
      <c r="D2624" s="3"/>
      <c r="E2624" s="3"/>
      <c r="F2624" s="3"/>
      <c r="G2624" s="3"/>
      <c r="H2624" s="3"/>
      <c r="I2624" s="3"/>
      <c r="J2624" s="3"/>
      <c r="K2624" s="3"/>
      <c r="L2624" s="3"/>
      <c r="M2624" s="3"/>
    </row>
    <row r="2625" spans="2:13" x14ac:dyDescent="0.25">
      <c r="B2625" s="3"/>
      <c r="C2625" s="3"/>
      <c r="D2625" s="3"/>
      <c r="E2625" s="3"/>
      <c r="F2625" s="3"/>
      <c r="G2625" s="3"/>
      <c r="H2625" s="3"/>
      <c r="I2625" s="3"/>
      <c r="J2625" s="3"/>
      <c r="K2625" s="3"/>
      <c r="L2625" s="3"/>
      <c r="M2625" s="3"/>
    </row>
    <row r="2626" spans="2:13" x14ac:dyDescent="0.25">
      <c r="B2626" s="3"/>
      <c r="C2626" s="3"/>
      <c r="D2626" s="3"/>
      <c r="E2626" s="3"/>
      <c r="F2626" s="3"/>
      <c r="G2626" s="3"/>
      <c r="H2626" s="3"/>
      <c r="I2626" s="3"/>
      <c r="J2626" s="3"/>
      <c r="K2626" s="3"/>
      <c r="L2626" s="3"/>
      <c r="M2626" s="3"/>
    </row>
    <row r="2627" spans="2:13" x14ac:dyDescent="0.25">
      <c r="B2627" s="3"/>
      <c r="C2627" s="3"/>
      <c r="D2627" s="3"/>
      <c r="E2627" s="3"/>
      <c r="F2627" s="3"/>
      <c r="G2627" s="3"/>
      <c r="H2627" s="3"/>
      <c r="I2627" s="3"/>
      <c r="J2627" s="3"/>
      <c r="K2627" s="3"/>
      <c r="L2627" s="3"/>
      <c r="M2627" s="3"/>
    </row>
    <row r="2628" spans="2:13" x14ac:dyDescent="0.25">
      <c r="B2628" s="3"/>
      <c r="C2628" s="3"/>
      <c r="D2628" s="3"/>
      <c r="E2628" s="3"/>
      <c r="F2628" s="3"/>
      <c r="G2628" s="3"/>
      <c r="H2628" s="3"/>
      <c r="I2628" s="3"/>
      <c r="J2628" s="3"/>
      <c r="K2628" s="3"/>
      <c r="L2628" s="3"/>
      <c r="M2628" s="3"/>
    </row>
    <row r="2629" spans="2:13" x14ac:dyDescent="0.25">
      <c r="B2629" s="3"/>
      <c r="C2629" s="3"/>
      <c r="D2629" s="3"/>
      <c r="E2629" s="3"/>
      <c r="F2629" s="3"/>
      <c r="G2629" s="3"/>
      <c r="H2629" s="3"/>
      <c r="I2629" s="3"/>
      <c r="J2629" s="3"/>
      <c r="K2629" s="3"/>
      <c r="L2629" s="3"/>
      <c r="M2629" s="3"/>
    </row>
    <row r="2630" spans="2:13" x14ac:dyDescent="0.25">
      <c r="B2630" s="3"/>
      <c r="C2630" s="3"/>
      <c r="D2630" s="3"/>
      <c r="E2630" s="3"/>
      <c r="F2630" s="3"/>
      <c r="G2630" s="3"/>
      <c r="H2630" s="3"/>
      <c r="I2630" s="3"/>
      <c r="J2630" s="3"/>
      <c r="K2630" s="3"/>
      <c r="L2630" s="3"/>
      <c r="M2630" s="3"/>
    </row>
    <row r="2631" spans="2:13" x14ac:dyDescent="0.25">
      <c r="B2631" s="3"/>
      <c r="C2631" s="3"/>
      <c r="D2631" s="3"/>
      <c r="E2631" s="3"/>
      <c r="F2631" s="3"/>
      <c r="G2631" s="3"/>
      <c r="H2631" s="3"/>
      <c r="I2631" s="3"/>
      <c r="J2631" s="3"/>
      <c r="K2631" s="3"/>
      <c r="L2631" s="3"/>
      <c r="M2631" s="3"/>
    </row>
    <row r="2632" spans="2:13" x14ac:dyDescent="0.25">
      <c r="B2632" s="3"/>
      <c r="C2632" s="3"/>
      <c r="D2632" s="3"/>
      <c r="E2632" s="3"/>
      <c r="F2632" s="3"/>
      <c r="G2632" s="3"/>
      <c r="H2632" s="3"/>
      <c r="I2632" s="3"/>
      <c r="J2632" s="3"/>
      <c r="K2632" s="3"/>
      <c r="L2632" s="3"/>
      <c r="M2632" s="3"/>
    </row>
    <row r="2633" spans="2:13" x14ac:dyDescent="0.25">
      <c r="B2633" s="3"/>
      <c r="C2633" s="3"/>
      <c r="D2633" s="3"/>
      <c r="E2633" s="3"/>
      <c r="F2633" s="3"/>
      <c r="G2633" s="3"/>
      <c r="H2633" s="3"/>
      <c r="I2633" s="3"/>
      <c r="J2633" s="3"/>
      <c r="K2633" s="3"/>
      <c r="L2633" s="3"/>
      <c r="M2633" s="3"/>
    </row>
    <row r="2634" spans="2:13" x14ac:dyDescent="0.25">
      <c r="B2634" s="3"/>
      <c r="C2634" s="3"/>
      <c r="D2634" s="3"/>
      <c r="E2634" s="3"/>
      <c r="F2634" s="3"/>
      <c r="G2634" s="3"/>
      <c r="H2634" s="3"/>
      <c r="I2634" s="3"/>
      <c r="J2634" s="3"/>
      <c r="K2634" s="3"/>
      <c r="L2634" s="3"/>
      <c r="M2634" s="3"/>
    </row>
    <row r="2635" spans="2:13" x14ac:dyDescent="0.25">
      <c r="B2635" s="3"/>
      <c r="C2635" s="3"/>
      <c r="D2635" s="3"/>
      <c r="E2635" s="3"/>
      <c r="F2635" s="3"/>
      <c r="G2635" s="3"/>
      <c r="H2635" s="3"/>
      <c r="I2635" s="3"/>
      <c r="J2635" s="3"/>
      <c r="K2635" s="3"/>
      <c r="L2635" s="3"/>
      <c r="M2635" s="3"/>
    </row>
    <row r="2636" spans="2:13" x14ac:dyDescent="0.25">
      <c r="B2636" s="3"/>
      <c r="C2636" s="3"/>
      <c r="D2636" s="3"/>
      <c r="E2636" s="3"/>
      <c r="F2636" s="3"/>
      <c r="G2636" s="3"/>
      <c r="H2636" s="3"/>
      <c r="I2636" s="3"/>
      <c r="J2636" s="3"/>
      <c r="K2636" s="3"/>
      <c r="L2636" s="3"/>
      <c r="M2636" s="3"/>
    </row>
    <row r="2637" spans="2:13" x14ac:dyDescent="0.25">
      <c r="B2637" s="3"/>
      <c r="C2637" s="3"/>
      <c r="D2637" s="3"/>
      <c r="E2637" s="3"/>
      <c r="F2637" s="3"/>
      <c r="G2637" s="3"/>
      <c r="H2637" s="3"/>
      <c r="I2637" s="3"/>
      <c r="J2637" s="3"/>
      <c r="K2637" s="3"/>
      <c r="L2637" s="3"/>
      <c r="M2637" s="3"/>
    </row>
    <row r="2638" spans="2:13" x14ac:dyDescent="0.25">
      <c r="B2638" s="3"/>
      <c r="C2638" s="3"/>
      <c r="D2638" s="3"/>
      <c r="E2638" s="3"/>
      <c r="F2638" s="3"/>
      <c r="G2638" s="3"/>
      <c r="H2638" s="3"/>
      <c r="I2638" s="3"/>
      <c r="J2638" s="3"/>
      <c r="K2638" s="3"/>
      <c r="L2638" s="3"/>
      <c r="M2638" s="3"/>
    </row>
    <row r="2639" spans="2:13" x14ac:dyDescent="0.25">
      <c r="B2639" s="3"/>
      <c r="C2639" s="3"/>
      <c r="D2639" s="3"/>
      <c r="E2639" s="3"/>
      <c r="F2639" s="3"/>
      <c r="G2639" s="3"/>
      <c r="H2639" s="3"/>
      <c r="I2639" s="3"/>
      <c r="J2639" s="3"/>
      <c r="K2639" s="3"/>
      <c r="L2639" s="3"/>
      <c r="M2639" s="3"/>
    </row>
    <row r="2640" spans="2:13" x14ac:dyDescent="0.25">
      <c r="B2640" s="3"/>
      <c r="C2640" s="3"/>
      <c r="D2640" s="3"/>
      <c r="E2640" s="3"/>
      <c r="F2640" s="3"/>
      <c r="G2640" s="3"/>
      <c r="H2640" s="3"/>
      <c r="I2640" s="3"/>
      <c r="J2640" s="3"/>
      <c r="K2640" s="3"/>
      <c r="L2640" s="3"/>
      <c r="M2640" s="3"/>
    </row>
    <row r="2641" spans="2:13" x14ac:dyDescent="0.25">
      <c r="B2641" s="3"/>
      <c r="C2641" s="3"/>
      <c r="D2641" s="3"/>
      <c r="E2641" s="3"/>
      <c r="F2641" s="3"/>
      <c r="G2641" s="3"/>
      <c r="H2641" s="3"/>
      <c r="I2641" s="3"/>
      <c r="J2641" s="3"/>
      <c r="K2641" s="3"/>
      <c r="L2641" s="3"/>
      <c r="M2641" s="3"/>
    </row>
    <row r="2642" spans="2:13" x14ac:dyDescent="0.25">
      <c r="B2642" s="3"/>
      <c r="C2642" s="3"/>
      <c r="D2642" s="3"/>
      <c r="E2642" s="3"/>
      <c r="F2642" s="3"/>
      <c r="G2642" s="3"/>
      <c r="H2642" s="3"/>
      <c r="I2642" s="3"/>
      <c r="J2642" s="3"/>
      <c r="K2642" s="3"/>
      <c r="L2642" s="3"/>
      <c r="M2642" s="3"/>
    </row>
    <row r="2643" spans="2:13" x14ac:dyDescent="0.25">
      <c r="B2643" s="3"/>
      <c r="C2643" s="3"/>
      <c r="D2643" s="3"/>
      <c r="E2643" s="3"/>
      <c r="F2643" s="3"/>
      <c r="G2643" s="3"/>
      <c r="H2643" s="3"/>
      <c r="I2643" s="3"/>
      <c r="J2643" s="3"/>
      <c r="K2643" s="3"/>
      <c r="L2643" s="3"/>
      <c r="M2643" s="3"/>
    </row>
    <row r="2644" spans="2:13" x14ac:dyDescent="0.25">
      <c r="B2644" s="3"/>
      <c r="C2644" s="3"/>
      <c r="D2644" s="3"/>
      <c r="E2644" s="3"/>
      <c r="F2644" s="3"/>
      <c r="G2644" s="3"/>
      <c r="H2644" s="3"/>
      <c r="I2644" s="3"/>
      <c r="J2644" s="3"/>
      <c r="K2644" s="3"/>
      <c r="L2644" s="3"/>
      <c r="M2644" s="3"/>
    </row>
    <row r="2645" spans="2:13" x14ac:dyDescent="0.25">
      <c r="B2645" s="3"/>
      <c r="C2645" s="3"/>
      <c r="D2645" s="3"/>
      <c r="E2645" s="3"/>
      <c r="F2645" s="3"/>
      <c r="G2645" s="3"/>
      <c r="H2645" s="3"/>
      <c r="I2645" s="3"/>
      <c r="J2645" s="3"/>
      <c r="K2645" s="3"/>
      <c r="L2645" s="3"/>
      <c r="M2645" s="3"/>
    </row>
    <row r="2646" spans="2:13" x14ac:dyDescent="0.25">
      <c r="B2646" s="3"/>
      <c r="C2646" s="3"/>
      <c r="D2646" s="3"/>
      <c r="E2646" s="3"/>
      <c r="F2646" s="3"/>
      <c r="G2646" s="3"/>
      <c r="H2646" s="3"/>
      <c r="I2646" s="3"/>
      <c r="J2646" s="3"/>
      <c r="K2646" s="3"/>
      <c r="L2646" s="3"/>
      <c r="M2646" s="3"/>
    </row>
    <row r="2647" spans="2:13" x14ac:dyDescent="0.25">
      <c r="B2647" s="3"/>
      <c r="C2647" s="3"/>
      <c r="D2647" s="3"/>
      <c r="E2647" s="3"/>
      <c r="F2647" s="3"/>
      <c r="G2647" s="3"/>
      <c r="H2647" s="3"/>
      <c r="I2647" s="3"/>
      <c r="J2647" s="3"/>
      <c r="K2647" s="3"/>
      <c r="L2647" s="3"/>
      <c r="M2647" s="3"/>
    </row>
    <row r="2648" spans="2:13" x14ac:dyDescent="0.25">
      <c r="B2648" s="3"/>
      <c r="C2648" s="3"/>
      <c r="D2648" s="3"/>
      <c r="E2648" s="3"/>
      <c r="F2648" s="3"/>
      <c r="G2648" s="3"/>
      <c r="H2648" s="3"/>
      <c r="I2648" s="3"/>
      <c r="J2648" s="3"/>
      <c r="K2648" s="3"/>
      <c r="L2648" s="3"/>
      <c r="M2648" s="3"/>
    </row>
    <row r="2649" spans="2:13" x14ac:dyDescent="0.25">
      <c r="B2649" s="3"/>
      <c r="C2649" s="3"/>
      <c r="D2649" s="3"/>
      <c r="E2649" s="3"/>
      <c r="F2649" s="3"/>
      <c r="G2649" s="3"/>
      <c r="H2649" s="3"/>
      <c r="I2649" s="3"/>
      <c r="J2649" s="3"/>
      <c r="K2649" s="3"/>
      <c r="L2649" s="3"/>
      <c r="M2649" s="3"/>
    </row>
    <row r="2650" spans="2:13" x14ac:dyDescent="0.25">
      <c r="B2650" s="3"/>
      <c r="C2650" s="3"/>
      <c r="D2650" s="3"/>
      <c r="E2650" s="3"/>
      <c r="F2650" s="3"/>
      <c r="G2650" s="3"/>
      <c r="H2650" s="3"/>
      <c r="I2650" s="3"/>
      <c r="J2650" s="3"/>
      <c r="K2650" s="3"/>
      <c r="L2650" s="3"/>
      <c r="M2650" s="3"/>
    </row>
    <row r="2651" spans="2:13" x14ac:dyDescent="0.25">
      <c r="B2651" s="3"/>
      <c r="C2651" s="3"/>
      <c r="D2651" s="3"/>
      <c r="E2651" s="3"/>
      <c r="F2651" s="3"/>
      <c r="G2651" s="3"/>
      <c r="H2651" s="3"/>
      <c r="I2651" s="3"/>
      <c r="J2651" s="3"/>
      <c r="K2651" s="3"/>
      <c r="L2651" s="3"/>
      <c r="M2651" s="3"/>
    </row>
    <row r="2652" spans="2:13" x14ac:dyDescent="0.25">
      <c r="B2652" s="3"/>
      <c r="C2652" s="3"/>
      <c r="D2652" s="3"/>
      <c r="E2652" s="3"/>
      <c r="F2652" s="3"/>
      <c r="G2652" s="3"/>
      <c r="H2652" s="3"/>
      <c r="I2652" s="3"/>
      <c r="J2652" s="3"/>
      <c r="K2652" s="3"/>
      <c r="L2652" s="3"/>
      <c r="M2652" s="3"/>
    </row>
    <row r="2653" spans="2:13" x14ac:dyDescent="0.25">
      <c r="B2653" s="3"/>
      <c r="C2653" s="3"/>
      <c r="D2653" s="3"/>
      <c r="E2653" s="3"/>
      <c r="F2653" s="3"/>
      <c r="G2653" s="3"/>
      <c r="H2653" s="3"/>
      <c r="I2653" s="3"/>
      <c r="J2653" s="3"/>
      <c r="K2653" s="3"/>
      <c r="L2653" s="3"/>
      <c r="M2653" s="3"/>
    </row>
    <row r="2654" spans="2:13" x14ac:dyDescent="0.25">
      <c r="B2654" s="3"/>
      <c r="C2654" s="3"/>
      <c r="D2654" s="3"/>
      <c r="E2654" s="3"/>
      <c r="F2654" s="3"/>
      <c r="G2654" s="3"/>
      <c r="H2654" s="3"/>
      <c r="I2654" s="3"/>
      <c r="J2654" s="3"/>
      <c r="K2654" s="3"/>
      <c r="L2654" s="3"/>
      <c r="M2654" s="3"/>
    </row>
    <row r="2655" spans="2:13" x14ac:dyDescent="0.25">
      <c r="B2655" s="3"/>
      <c r="C2655" s="3"/>
      <c r="D2655" s="3"/>
      <c r="E2655" s="3"/>
      <c r="F2655" s="3"/>
      <c r="G2655" s="3"/>
      <c r="H2655" s="3"/>
      <c r="I2655" s="3"/>
      <c r="J2655" s="3"/>
      <c r="K2655" s="3"/>
      <c r="L2655" s="3"/>
      <c r="M2655" s="3"/>
    </row>
    <row r="2656" spans="2:13" x14ac:dyDescent="0.25">
      <c r="B2656" s="3"/>
      <c r="C2656" s="3"/>
      <c r="D2656" s="3"/>
      <c r="E2656" s="3"/>
      <c r="F2656" s="3"/>
      <c r="G2656" s="3"/>
      <c r="H2656" s="3"/>
      <c r="I2656" s="3"/>
      <c r="J2656" s="3"/>
      <c r="K2656" s="3"/>
      <c r="L2656" s="3"/>
      <c r="M2656" s="3"/>
    </row>
    <row r="2657" spans="2:13" x14ac:dyDescent="0.25">
      <c r="B2657" s="3"/>
      <c r="C2657" s="3"/>
      <c r="D2657" s="3"/>
      <c r="E2657" s="3"/>
      <c r="F2657" s="3"/>
      <c r="G2657" s="3"/>
      <c r="H2657" s="3"/>
      <c r="I2657" s="3"/>
      <c r="J2657" s="3"/>
      <c r="K2657" s="3"/>
      <c r="L2657" s="3"/>
      <c r="M2657" s="3"/>
    </row>
    <row r="2658" spans="2:13" x14ac:dyDescent="0.25">
      <c r="B2658" s="3"/>
      <c r="C2658" s="3"/>
      <c r="D2658" s="3"/>
      <c r="E2658" s="3"/>
      <c r="F2658" s="3"/>
      <c r="G2658" s="3"/>
      <c r="H2658" s="3"/>
      <c r="I2658" s="3"/>
      <c r="J2658" s="3"/>
      <c r="K2658" s="3"/>
      <c r="L2658" s="3"/>
      <c r="M2658" s="3"/>
    </row>
    <row r="2659" spans="2:13" x14ac:dyDescent="0.25">
      <c r="B2659" s="3"/>
      <c r="C2659" s="3"/>
      <c r="D2659" s="3"/>
      <c r="E2659" s="3"/>
      <c r="F2659" s="3"/>
      <c r="G2659" s="3"/>
      <c r="H2659" s="3"/>
      <c r="I2659" s="3"/>
      <c r="J2659" s="3"/>
      <c r="K2659" s="3"/>
      <c r="L2659" s="3"/>
      <c r="M2659" s="3"/>
    </row>
    <row r="2660" spans="2:13" x14ac:dyDescent="0.25">
      <c r="B2660" s="3"/>
      <c r="C2660" s="3"/>
      <c r="D2660" s="3"/>
      <c r="E2660" s="3"/>
      <c r="F2660" s="3"/>
      <c r="G2660" s="3"/>
      <c r="H2660" s="3"/>
      <c r="I2660" s="3"/>
      <c r="J2660" s="3"/>
      <c r="K2660" s="3"/>
      <c r="L2660" s="3"/>
      <c r="M2660" s="3"/>
    </row>
    <row r="2661" spans="2:13" x14ac:dyDescent="0.25">
      <c r="B2661" s="3"/>
      <c r="C2661" s="3"/>
      <c r="D2661" s="3"/>
      <c r="E2661" s="3"/>
      <c r="F2661" s="3"/>
      <c r="G2661" s="3"/>
      <c r="H2661" s="3"/>
      <c r="I2661" s="3"/>
      <c r="J2661" s="3"/>
      <c r="K2661" s="3"/>
      <c r="L2661" s="3"/>
      <c r="M2661" s="3"/>
    </row>
    <row r="2662" spans="2:13" x14ac:dyDescent="0.25">
      <c r="B2662" s="3"/>
      <c r="C2662" s="3"/>
      <c r="D2662" s="3"/>
      <c r="E2662" s="3"/>
      <c r="F2662" s="3"/>
      <c r="G2662" s="3"/>
      <c r="H2662" s="3"/>
      <c r="I2662" s="3"/>
      <c r="J2662" s="3"/>
      <c r="K2662" s="3"/>
      <c r="L2662" s="3"/>
      <c r="M2662" s="3"/>
    </row>
    <row r="2663" spans="2:13" x14ac:dyDescent="0.25">
      <c r="B2663" s="3"/>
      <c r="C2663" s="3"/>
      <c r="D2663" s="3"/>
      <c r="E2663" s="3"/>
      <c r="F2663" s="3"/>
      <c r="G2663" s="3"/>
      <c r="H2663" s="3"/>
      <c r="I2663" s="3"/>
      <c r="J2663" s="3"/>
      <c r="K2663" s="3"/>
      <c r="L2663" s="3"/>
      <c r="M2663" s="3"/>
    </row>
    <row r="2664" spans="2:13" x14ac:dyDescent="0.25">
      <c r="B2664" s="3"/>
      <c r="C2664" s="3"/>
      <c r="D2664" s="3"/>
      <c r="E2664" s="3"/>
      <c r="F2664" s="3"/>
      <c r="G2664" s="3"/>
      <c r="H2664" s="3"/>
      <c r="I2664" s="3"/>
      <c r="J2664" s="3"/>
      <c r="K2664" s="3"/>
      <c r="L2664" s="3"/>
      <c r="M2664" s="3"/>
    </row>
    <row r="2665" spans="2:13" x14ac:dyDescent="0.25">
      <c r="B2665" s="3"/>
      <c r="C2665" s="3"/>
      <c r="D2665" s="3"/>
      <c r="E2665" s="3"/>
      <c r="F2665" s="3"/>
      <c r="G2665" s="3"/>
      <c r="H2665" s="3"/>
      <c r="I2665" s="3"/>
      <c r="J2665" s="3"/>
      <c r="K2665" s="3"/>
      <c r="L2665" s="3"/>
      <c r="M2665" s="3"/>
    </row>
    <row r="2666" spans="2:13" x14ac:dyDescent="0.25">
      <c r="B2666" s="3"/>
      <c r="C2666" s="3"/>
      <c r="D2666" s="3"/>
      <c r="E2666" s="3"/>
      <c r="F2666" s="3"/>
      <c r="G2666" s="3"/>
      <c r="H2666" s="3"/>
      <c r="I2666" s="3"/>
      <c r="J2666" s="3"/>
      <c r="K2666" s="3"/>
      <c r="L2666" s="3"/>
      <c r="M2666" s="3"/>
    </row>
    <row r="2667" spans="2:13" x14ac:dyDescent="0.25">
      <c r="B2667" s="3"/>
      <c r="C2667" s="3"/>
      <c r="D2667" s="3"/>
      <c r="E2667" s="3"/>
      <c r="F2667" s="3"/>
      <c r="G2667" s="3"/>
      <c r="H2667" s="3"/>
      <c r="I2667" s="3"/>
      <c r="J2667" s="3"/>
      <c r="K2667" s="3"/>
      <c r="L2667" s="3"/>
      <c r="M2667" s="3"/>
    </row>
    <row r="2668" spans="2:13" x14ac:dyDescent="0.25">
      <c r="B2668" s="3"/>
      <c r="C2668" s="3"/>
      <c r="D2668" s="3"/>
      <c r="E2668" s="3"/>
      <c r="F2668" s="3"/>
      <c r="G2668" s="3"/>
      <c r="H2668" s="3"/>
      <c r="I2668" s="3"/>
      <c r="J2668" s="3"/>
      <c r="K2668" s="3"/>
      <c r="L2668" s="3"/>
      <c r="M2668" s="3"/>
    </row>
    <row r="2669" spans="2:13" x14ac:dyDescent="0.25">
      <c r="B2669" s="3"/>
      <c r="C2669" s="3"/>
      <c r="D2669" s="3"/>
      <c r="E2669" s="3"/>
      <c r="F2669" s="3"/>
      <c r="G2669" s="3"/>
      <c r="H2669" s="3"/>
      <c r="I2669" s="3"/>
      <c r="J2669" s="3"/>
      <c r="K2669" s="3"/>
      <c r="L2669" s="3"/>
      <c r="M2669" s="3"/>
    </row>
    <row r="2670" spans="2:13" x14ac:dyDescent="0.25">
      <c r="B2670" s="3"/>
      <c r="C2670" s="3"/>
      <c r="D2670" s="3"/>
      <c r="E2670" s="3"/>
      <c r="F2670" s="3"/>
      <c r="G2670" s="3"/>
      <c r="H2670" s="3"/>
      <c r="I2670" s="3"/>
      <c r="J2670" s="3"/>
      <c r="K2670" s="3"/>
      <c r="L2670" s="3"/>
      <c r="M2670" s="3"/>
    </row>
    <row r="2671" spans="2:13" x14ac:dyDescent="0.25">
      <c r="B2671" s="3"/>
      <c r="C2671" s="3"/>
      <c r="D2671" s="3"/>
      <c r="E2671" s="3"/>
      <c r="F2671" s="3"/>
      <c r="G2671" s="3"/>
      <c r="H2671" s="3"/>
      <c r="I2671" s="3"/>
      <c r="J2671" s="3"/>
      <c r="K2671" s="3"/>
      <c r="L2671" s="3"/>
      <c r="M2671" s="3"/>
    </row>
    <row r="2672" spans="2:13" x14ac:dyDescent="0.25">
      <c r="B2672" s="3"/>
      <c r="C2672" s="3"/>
      <c r="D2672" s="3"/>
      <c r="E2672" s="3"/>
      <c r="F2672" s="3"/>
      <c r="G2672" s="3"/>
      <c r="H2672" s="3"/>
      <c r="I2672" s="3"/>
      <c r="J2672" s="3"/>
      <c r="K2672" s="3"/>
      <c r="L2672" s="3"/>
      <c r="M2672" s="3"/>
    </row>
    <row r="2673" spans="2:13" x14ac:dyDescent="0.25">
      <c r="B2673" s="3"/>
      <c r="C2673" s="3"/>
      <c r="D2673" s="3"/>
      <c r="E2673" s="3"/>
      <c r="F2673" s="3"/>
      <c r="G2673" s="3"/>
      <c r="H2673" s="3"/>
      <c r="I2673" s="3"/>
      <c r="J2673" s="3"/>
      <c r="K2673" s="3"/>
      <c r="L2673" s="3"/>
      <c r="M2673" s="3"/>
    </row>
    <row r="2674" spans="2:13" x14ac:dyDescent="0.25">
      <c r="B2674" s="3"/>
      <c r="C2674" s="3"/>
      <c r="D2674" s="3"/>
      <c r="E2674" s="3"/>
      <c r="F2674" s="3"/>
      <c r="G2674" s="3"/>
      <c r="H2674" s="3"/>
      <c r="I2674" s="3"/>
      <c r="J2674" s="3"/>
      <c r="K2674" s="3"/>
      <c r="L2674" s="3"/>
      <c r="M2674" s="3"/>
    </row>
    <row r="2675" spans="2:13" x14ac:dyDescent="0.25">
      <c r="B2675" s="3"/>
      <c r="C2675" s="3"/>
      <c r="D2675" s="3"/>
      <c r="E2675" s="3"/>
      <c r="F2675" s="3"/>
      <c r="G2675" s="3"/>
      <c r="H2675" s="3"/>
      <c r="I2675" s="3"/>
      <c r="J2675" s="3"/>
      <c r="K2675" s="3"/>
      <c r="L2675" s="3"/>
      <c r="M2675" s="3"/>
    </row>
    <row r="2676" spans="2:13" x14ac:dyDescent="0.25">
      <c r="B2676" s="3"/>
      <c r="C2676" s="3"/>
      <c r="D2676" s="3"/>
      <c r="E2676" s="3"/>
      <c r="F2676" s="3"/>
      <c r="G2676" s="3"/>
      <c r="H2676" s="3"/>
      <c r="I2676" s="3"/>
      <c r="J2676" s="3"/>
      <c r="K2676" s="3"/>
      <c r="L2676" s="3"/>
      <c r="M2676" s="3"/>
    </row>
    <row r="2677" spans="2:13" x14ac:dyDescent="0.25">
      <c r="B2677" s="3"/>
      <c r="C2677" s="3"/>
      <c r="D2677" s="3"/>
      <c r="E2677" s="3"/>
      <c r="F2677" s="3"/>
      <c r="G2677" s="3"/>
      <c r="H2677" s="3"/>
      <c r="I2677" s="3"/>
      <c r="J2677" s="3"/>
      <c r="K2677" s="3"/>
      <c r="L2677" s="3"/>
      <c r="M2677" s="3"/>
    </row>
    <row r="2678" spans="2:13" x14ac:dyDescent="0.25">
      <c r="B2678" s="3"/>
      <c r="C2678" s="3"/>
      <c r="D2678" s="3"/>
      <c r="E2678" s="3"/>
      <c r="F2678" s="3"/>
      <c r="G2678" s="3"/>
      <c r="H2678" s="3"/>
      <c r="I2678" s="3"/>
      <c r="J2678" s="3"/>
      <c r="K2678" s="3"/>
      <c r="L2678" s="3"/>
      <c r="M2678" s="3"/>
    </row>
    <row r="2679" spans="2:13" x14ac:dyDescent="0.25">
      <c r="B2679" s="3"/>
      <c r="C2679" s="3"/>
      <c r="D2679" s="3"/>
      <c r="E2679" s="3"/>
      <c r="F2679" s="3"/>
      <c r="G2679" s="3"/>
      <c r="H2679" s="3"/>
      <c r="I2679" s="3"/>
      <c r="J2679" s="3"/>
      <c r="K2679" s="3"/>
      <c r="L2679" s="3"/>
      <c r="M2679" s="3"/>
    </row>
    <row r="2680" spans="2:13" x14ac:dyDescent="0.25">
      <c r="B2680" s="3"/>
      <c r="C2680" s="3"/>
      <c r="D2680" s="3"/>
      <c r="E2680" s="3"/>
      <c r="F2680" s="3"/>
      <c r="G2680" s="3"/>
      <c r="H2680" s="3"/>
      <c r="I2680" s="3"/>
      <c r="J2680" s="3"/>
      <c r="K2680" s="3"/>
      <c r="L2680" s="3"/>
      <c r="M2680" s="3"/>
    </row>
    <row r="2681" spans="2:13" x14ac:dyDescent="0.25">
      <c r="B2681" s="3"/>
      <c r="C2681" s="3"/>
      <c r="D2681" s="3"/>
      <c r="E2681" s="3"/>
      <c r="F2681" s="3"/>
      <c r="G2681" s="3"/>
      <c r="H2681" s="3"/>
      <c r="I2681" s="3"/>
      <c r="J2681" s="3"/>
      <c r="K2681" s="3"/>
      <c r="L2681" s="3"/>
      <c r="M2681" s="3"/>
    </row>
    <row r="2682" spans="2:13" x14ac:dyDescent="0.25">
      <c r="B2682" s="3"/>
      <c r="C2682" s="3"/>
      <c r="D2682" s="3"/>
      <c r="E2682" s="3"/>
      <c r="F2682" s="3"/>
      <c r="G2682" s="3"/>
      <c r="H2682" s="3"/>
      <c r="I2682" s="3"/>
      <c r="J2682" s="3"/>
      <c r="K2682" s="3"/>
      <c r="L2682" s="3"/>
      <c r="M2682" s="3"/>
    </row>
    <row r="2683" spans="2:13" x14ac:dyDescent="0.25">
      <c r="B2683" s="3"/>
      <c r="C2683" s="3"/>
      <c r="D2683" s="3"/>
      <c r="E2683" s="3"/>
      <c r="F2683" s="3"/>
      <c r="G2683" s="3"/>
      <c r="H2683" s="3"/>
      <c r="I2683" s="3"/>
      <c r="J2683" s="3"/>
      <c r="K2683" s="3"/>
      <c r="L2683" s="3"/>
      <c r="M2683" s="3"/>
    </row>
    <row r="2684" spans="2:13" x14ac:dyDescent="0.25">
      <c r="B2684" s="3"/>
      <c r="C2684" s="3"/>
      <c r="D2684" s="3"/>
      <c r="E2684" s="3"/>
      <c r="F2684" s="3"/>
      <c r="G2684" s="3"/>
      <c r="H2684" s="3"/>
      <c r="I2684" s="3"/>
      <c r="J2684" s="3"/>
      <c r="K2684" s="3"/>
      <c r="L2684" s="3"/>
      <c r="M2684" s="3"/>
    </row>
    <row r="2685" spans="2:13" x14ac:dyDescent="0.25">
      <c r="B2685" s="3"/>
      <c r="C2685" s="3"/>
      <c r="D2685" s="3"/>
      <c r="E2685" s="3"/>
      <c r="F2685" s="3"/>
      <c r="G2685" s="3"/>
      <c r="H2685" s="3"/>
      <c r="I2685" s="3"/>
      <c r="J2685" s="3"/>
      <c r="K2685" s="3"/>
      <c r="L2685" s="3"/>
      <c r="M2685" s="3"/>
    </row>
    <row r="2686" spans="2:13" x14ac:dyDescent="0.25">
      <c r="B2686" s="3"/>
      <c r="C2686" s="3"/>
      <c r="D2686" s="3"/>
      <c r="E2686" s="3"/>
      <c r="F2686" s="3"/>
      <c r="G2686" s="3"/>
      <c r="H2686" s="3"/>
      <c r="I2686" s="3"/>
      <c r="J2686" s="3"/>
      <c r="K2686" s="3"/>
      <c r="L2686" s="3"/>
      <c r="M2686" s="3"/>
    </row>
    <row r="2687" spans="2:13" x14ac:dyDescent="0.25">
      <c r="B2687" s="3"/>
      <c r="C2687" s="3"/>
      <c r="D2687" s="3"/>
      <c r="E2687" s="3"/>
      <c r="F2687" s="3"/>
      <c r="G2687" s="3"/>
      <c r="H2687" s="3"/>
      <c r="I2687" s="3"/>
      <c r="J2687" s="3"/>
      <c r="K2687" s="3"/>
      <c r="L2687" s="3"/>
      <c r="M2687" s="3"/>
    </row>
    <row r="2688" spans="2:13" x14ac:dyDescent="0.25">
      <c r="B2688" s="3"/>
      <c r="C2688" s="3"/>
      <c r="D2688" s="3"/>
      <c r="E2688" s="3"/>
      <c r="F2688" s="3"/>
      <c r="G2688" s="3"/>
      <c r="H2688" s="3"/>
      <c r="I2688" s="3"/>
      <c r="J2688" s="3"/>
      <c r="K2688" s="3"/>
      <c r="L2688" s="3"/>
      <c r="M2688" s="3"/>
    </row>
    <row r="2689" spans="2:13" x14ac:dyDescent="0.25">
      <c r="B2689" s="3"/>
      <c r="C2689" s="3"/>
      <c r="D2689" s="3"/>
      <c r="E2689" s="3"/>
      <c r="F2689" s="3"/>
      <c r="G2689" s="3"/>
      <c r="H2689" s="3"/>
      <c r="I2689" s="3"/>
      <c r="J2689" s="3"/>
      <c r="K2689" s="3"/>
      <c r="L2689" s="3"/>
      <c r="M2689" s="3"/>
    </row>
    <row r="2690" spans="2:13" x14ac:dyDescent="0.25">
      <c r="B2690" s="3"/>
      <c r="C2690" s="3"/>
      <c r="D2690" s="3"/>
      <c r="E2690" s="3"/>
      <c r="F2690" s="3"/>
      <c r="G2690" s="3"/>
      <c r="H2690" s="3"/>
      <c r="I2690" s="3"/>
      <c r="J2690" s="3"/>
      <c r="K2690" s="3"/>
      <c r="L2690" s="3"/>
      <c r="M2690" s="3"/>
    </row>
    <row r="2691" spans="2:13" x14ac:dyDescent="0.25">
      <c r="B2691" s="3"/>
      <c r="C2691" s="3"/>
      <c r="D2691" s="3"/>
      <c r="E2691" s="3"/>
      <c r="F2691" s="3"/>
      <c r="G2691" s="3"/>
      <c r="H2691" s="3"/>
      <c r="I2691" s="3"/>
      <c r="J2691" s="3"/>
      <c r="K2691" s="3"/>
      <c r="L2691" s="3"/>
      <c r="M2691" s="3"/>
    </row>
    <row r="2692" spans="2:13" x14ac:dyDescent="0.25">
      <c r="B2692" s="3"/>
      <c r="C2692" s="3"/>
      <c r="D2692" s="3"/>
      <c r="E2692" s="3"/>
      <c r="F2692" s="3"/>
      <c r="G2692" s="3"/>
      <c r="H2692" s="3"/>
      <c r="I2692" s="3"/>
      <c r="J2692" s="3"/>
      <c r="K2692" s="3"/>
      <c r="L2692" s="3"/>
      <c r="M2692" s="3"/>
    </row>
    <row r="2693" spans="2:13" x14ac:dyDescent="0.25">
      <c r="B2693" s="3"/>
      <c r="C2693" s="3"/>
      <c r="D2693" s="3"/>
      <c r="E2693" s="3"/>
      <c r="F2693" s="3"/>
      <c r="G2693" s="3"/>
      <c r="H2693" s="3"/>
      <c r="I2693" s="3"/>
      <c r="J2693" s="3"/>
      <c r="K2693" s="3"/>
      <c r="L2693" s="3"/>
      <c r="M2693" s="3"/>
    </row>
    <row r="2694" spans="2:13" x14ac:dyDescent="0.25">
      <c r="B2694" s="3"/>
      <c r="C2694" s="3"/>
      <c r="D2694" s="3"/>
      <c r="E2694" s="3"/>
      <c r="F2694" s="3"/>
      <c r="G2694" s="3"/>
      <c r="H2694" s="3"/>
      <c r="I2694" s="3"/>
      <c r="J2694" s="3"/>
      <c r="K2694" s="3"/>
      <c r="L2694" s="3"/>
      <c r="M2694" s="3"/>
    </row>
    <row r="2695" spans="2:13" x14ac:dyDescent="0.25">
      <c r="B2695" s="3"/>
      <c r="C2695" s="3"/>
      <c r="D2695" s="3"/>
      <c r="E2695" s="3"/>
      <c r="F2695" s="3"/>
      <c r="G2695" s="3"/>
      <c r="H2695" s="3"/>
      <c r="I2695" s="3"/>
      <c r="J2695" s="3"/>
      <c r="K2695" s="3"/>
      <c r="L2695" s="3"/>
      <c r="M2695" s="3"/>
    </row>
    <row r="2696" spans="2:13" x14ac:dyDescent="0.25">
      <c r="B2696" s="3"/>
      <c r="C2696" s="3"/>
      <c r="D2696" s="3"/>
      <c r="E2696" s="3"/>
      <c r="F2696" s="3"/>
      <c r="G2696" s="3"/>
      <c r="H2696" s="3"/>
      <c r="I2696" s="3"/>
      <c r="J2696" s="3"/>
      <c r="K2696" s="3"/>
      <c r="L2696" s="3"/>
      <c r="M2696" s="3"/>
    </row>
    <row r="2697" spans="2:13" x14ac:dyDescent="0.25">
      <c r="B2697" s="3"/>
      <c r="C2697" s="3"/>
      <c r="D2697" s="3"/>
      <c r="E2697" s="3"/>
      <c r="F2697" s="3"/>
      <c r="G2697" s="3"/>
      <c r="H2697" s="3"/>
      <c r="I2697" s="3"/>
      <c r="J2697" s="3"/>
      <c r="K2697" s="3"/>
      <c r="L2697" s="3"/>
      <c r="M2697" s="3"/>
    </row>
    <row r="2698" spans="2:13" x14ac:dyDescent="0.25">
      <c r="B2698" s="3"/>
      <c r="C2698" s="3"/>
      <c r="D2698" s="3"/>
      <c r="E2698" s="3"/>
      <c r="F2698" s="3"/>
      <c r="G2698" s="3"/>
      <c r="H2698" s="3"/>
      <c r="I2698" s="3"/>
      <c r="J2698" s="3"/>
      <c r="K2698" s="3"/>
      <c r="L2698" s="3"/>
      <c r="M2698" s="3"/>
    </row>
    <row r="2699" spans="2:13" x14ac:dyDescent="0.25">
      <c r="B2699" s="3"/>
      <c r="C2699" s="3"/>
      <c r="D2699" s="3"/>
      <c r="E2699" s="3"/>
      <c r="F2699" s="3"/>
      <c r="G2699" s="3"/>
      <c r="H2699" s="3"/>
      <c r="I2699" s="3"/>
      <c r="J2699" s="3"/>
      <c r="K2699" s="3"/>
      <c r="L2699" s="3"/>
      <c r="M2699" s="3"/>
    </row>
    <row r="2700" spans="2:13" x14ac:dyDescent="0.25">
      <c r="B2700" s="3"/>
      <c r="C2700" s="3"/>
      <c r="D2700" s="3"/>
      <c r="E2700" s="3"/>
      <c r="F2700" s="3"/>
      <c r="G2700" s="3"/>
      <c r="H2700" s="3"/>
      <c r="I2700" s="3"/>
      <c r="J2700" s="3"/>
      <c r="K2700" s="3"/>
      <c r="L2700" s="3"/>
      <c r="M2700" s="3"/>
    </row>
    <row r="2701" spans="2:13" x14ac:dyDescent="0.25">
      <c r="B2701" s="3"/>
      <c r="C2701" s="3"/>
      <c r="D2701" s="3"/>
      <c r="E2701" s="3"/>
      <c r="F2701" s="3"/>
      <c r="G2701" s="3"/>
      <c r="H2701" s="3"/>
      <c r="I2701" s="3"/>
      <c r="J2701" s="3"/>
      <c r="K2701" s="3"/>
      <c r="L2701" s="3"/>
      <c r="M2701" s="3"/>
    </row>
    <row r="2702" spans="2:13" x14ac:dyDescent="0.25">
      <c r="B2702" s="3"/>
      <c r="C2702" s="3"/>
      <c r="D2702" s="3"/>
      <c r="E2702" s="3"/>
      <c r="F2702" s="3"/>
      <c r="G2702" s="3"/>
      <c r="H2702" s="3"/>
      <c r="I2702" s="3"/>
      <c r="J2702" s="3"/>
      <c r="K2702" s="3"/>
      <c r="L2702" s="3"/>
      <c r="M2702" s="3"/>
    </row>
    <row r="2703" spans="2:13" x14ac:dyDescent="0.25">
      <c r="B2703" s="3"/>
      <c r="C2703" s="3"/>
      <c r="D2703" s="3"/>
      <c r="E2703" s="3"/>
      <c r="F2703" s="3"/>
      <c r="G2703" s="3"/>
      <c r="H2703" s="3"/>
      <c r="I2703" s="3"/>
      <c r="J2703" s="3"/>
      <c r="K2703" s="3"/>
      <c r="L2703" s="3"/>
      <c r="M2703" s="3"/>
    </row>
    <row r="2704" spans="2:13" x14ac:dyDescent="0.25">
      <c r="B2704" s="3"/>
      <c r="C2704" s="3"/>
      <c r="D2704" s="3"/>
      <c r="E2704" s="3"/>
      <c r="F2704" s="3"/>
      <c r="G2704" s="3"/>
      <c r="H2704" s="3"/>
      <c r="I2704" s="3"/>
      <c r="J2704" s="3"/>
      <c r="K2704" s="3"/>
      <c r="L2704" s="3"/>
      <c r="M2704" s="3"/>
    </row>
    <row r="2705" spans="2:13" x14ac:dyDescent="0.25">
      <c r="B2705" s="3"/>
      <c r="C2705" s="3"/>
      <c r="D2705" s="3"/>
      <c r="E2705" s="3"/>
      <c r="F2705" s="3"/>
      <c r="G2705" s="3"/>
      <c r="H2705" s="3"/>
      <c r="I2705" s="3"/>
      <c r="J2705" s="3"/>
      <c r="K2705" s="3"/>
      <c r="L2705" s="3"/>
      <c r="M2705" s="3"/>
    </row>
    <row r="2706" spans="2:13" x14ac:dyDescent="0.25">
      <c r="B2706" s="3"/>
      <c r="C2706" s="3"/>
      <c r="D2706" s="3"/>
      <c r="E2706" s="3"/>
      <c r="F2706" s="3"/>
      <c r="G2706" s="3"/>
      <c r="H2706" s="3"/>
      <c r="I2706" s="3"/>
      <c r="J2706" s="3"/>
      <c r="K2706" s="3"/>
      <c r="L2706" s="3"/>
      <c r="M2706" s="3"/>
    </row>
    <row r="2707" spans="2:13" x14ac:dyDescent="0.25">
      <c r="B2707" s="3"/>
      <c r="C2707" s="3"/>
      <c r="D2707" s="3"/>
      <c r="E2707" s="3"/>
      <c r="F2707" s="3"/>
      <c r="G2707" s="3"/>
      <c r="H2707" s="3"/>
      <c r="I2707" s="3"/>
      <c r="J2707" s="3"/>
      <c r="K2707" s="3"/>
      <c r="L2707" s="3"/>
      <c r="M2707" s="3"/>
    </row>
    <row r="2708" spans="2:13" x14ac:dyDescent="0.25">
      <c r="B2708" s="3"/>
      <c r="C2708" s="3"/>
      <c r="D2708" s="3"/>
      <c r="E2708" s="3"/>
      <c r="F2708" s="3"/>
      <c r="G2708" s="3"/>
      <c r="H2708" s="3"/>
      <c r="I2708" s="3"/>
      <c r="J2708" s="3"/>
      <c r="K2708" s="3"/>
      <c r="L2708" s="3"/>
      <c r="M2708" s="3"/>
    </row>
    <row r="2709" spans="2:13" x14ac:dyDescent="0.25">
      <c r="B2709" s="3"/>
      <c r="C2709" s="3"/>
      <c r="D2709" s="3"/>
      <c r="E2709" s="3"/>
      <c r="F2709" s="3"/>
      <c r="G2709" s="3"/>
      <c r="H2709" s="3"/>
      <c r="I2709" s="3"/>
      <c r="J2709" s="3"/>
      <c r="K2709" s="3"/>
      <c r="L2709" s="3"/>
      <c r="M2709" s="3"/>
    </row>
    <row r="2710" spans="2:13" x14ac:dyDescent="0.25">
      <c r="B2710" s="3"/>
      <c r="C2710" s="3"/>
      <c r="D2710" s="3"/>
      <c r="E2710" s="3"/>
      <c r="F2710" s="3"/>
      <c r="G2710" s="3"/>
      <c r="H2710" s="3"/>
      <c r="I2710" s="3"/>
      <c r="J2710" s="3"/>
      <c r="K2710" s="3"/>
      <c r="L2710" s="3"/>
      <c r="M2710" s="3"/>
    </row>
    <row r="2711" spans="2:13" x14ac:dyDescent="0.25">
      <c r="B2711" s="3"/>
      <c r="C2711" s="3"/>
      <c r="D2711" s="3"/>
      <c r="E2711" s="3"/>
      <c r="F2711" s="3"/>
      <c r="G2711" s="3"/>
      <c r="H2711" s="3"/>
      <c r="I2711" s="3"/>
      <c r="J2711" s="3"/>
      <c r="K2711" s="3"/>
      <c r="L2711" s="3"/>
      <c r="M2711" s="3"/>
    </row>
    <row r="2712" spans="2:13" x14ac:dyDescent="0.25">
      <c r="B2712" s="3"/>
      <c r="C2712" s="3"/>
      <c r="D2712" s="3"/>
      <c r="E2712" s="3"/>
      <c r="F2712" s="3"/>
      <c r="G2712" s="3"/>
      <c r="H2712" s="3"/>
      <c r="I2712" s="3"/>
      <c r="J2712" s="3"/>
      <c r="K2712" s="3"/>
      <c r="L2712" s="3"/>
      <c r="M2712" s="3"/>
    </row>
    <row r="2713" spans="2:13" x14ac:dyDescent="0.25">
      <c r="B2713" s="3"/>
      <c r="C2713" s="3"/>
      <c r="D2713" s="3"/>
      <c r="E2713" s="3"/>
      <c r="F2713" s="3"/>
      <c r="G2713" s="3"/>
      <c r="H2713" s="3"/>
      <c r="I2713" s="3"/>
      <c r="J2713" s="3"/>
      <c r="K2713" s="3"/>
      <c r="L2713" s="3"/>
      <c r="M2713" s="3"/>
    </row>
    <row r="2714" spans="2:13" x14ac:dyDescent="0.25">
      <c r="B2714" s="3"/>
      <c r="C2714" s="3"/>
      <c r="D2714" s="3"/>
      <c r="E2714" s="3"/>
      <c r="F2714" s="3"/>
      <c r="G2714" s="3"/>
      <c r="H2714" s="3"/>
      <c r="I2714" s="3"/>
      <c r="J2714" s="3"/>
      <c r="K2714" s="3"/>
      <c r="L2714" s="3"/>
      <c r="M2714" s="3"/>
    </row>
    <row r="2715" spans="2:13" x14ac:dyDescent="0.25">
      <c r="B2715" s="3"/>
      <c r="C2715" s="3"/>
      <c r="D2715" s="3"/>
      <c r="E2715" s="3"/>
      <c r="F2715" s="3"/>
      <c r="G2715" s="3"/>
      <c r="H2715" s="3"/>
      <c r="I2715" s="3"/>
      <c r="J2715" s="3"/>
      <c r="K2715" s="3"/>
      <c r="L2715" s="3"/>
      <c r="M2715" s="3"/>
    </row>
    <row r="2716" spans="2:13" x14ac:dyDescent="0.25">
      <c r="B2716" s="3"/>
      <c r="C2716" s="3"/>
      <c r="D2716" s="3"/>
      <c r="E2716" s="3"/>
      <c r="F2716" s="3"/>
      <c r="G2716" s="3"/>
      <c r="H2716" s="3"/>
      <c r="I2716" s="3"/>
      <c r="J2716" s="3"/>
      <c r="K2716" s="3"/>
      <c r="L2716" s="3"/>
      <c r="M2716" s="3"/>
    </row>
    <row r="2717" spans="2:13" x14ac:dyDescent="0.25">
      <c r="B2717" s="3"/>
      <c r="C2717" s="3"/>
      <c r="D2717" s="3"/>
      <c r="E2717" s="3"/>
      <c r="F2717" s="3"/>
      <c r="G2717" s="3"/>
      <c r="H2717" s="3"/>
      <c r="I2717" s="3"/>
      <c r="J2717" s="3"/>
      <c r="K2717" s="3"/>
      <c r="L2717" s="3"/>
      <c r="M2717" s="3"/>
    </row>
    <row r="2718" spans="2:13" x14ac:dyDescent="0.25">
      <c r="B2718" s="3"/>
      <c r="C2718" s="3"/>
      <c r="D2718" s="3"/>
      <c r="E2718" s="3"/>
      <c r="F2718" s="3"/>
      <c r="G2718" s="3"/>
      <c r="H2718" s="3"/>
      <c r="I2718" s="3"/>
      <c r="J2718" s="3"/>
      <c r="K2718" s="3"/>
      <c r="L2718" s="3"/>
      <c r="M2718" s="3"/>
    </row>
    <row r="2719" spans="2:13" x14ac:dyDescent="0.25">
      <c r="B2719" s="3"/>
      <c r="C2719" s="3"/>
      <c r="D2719" s="3"/>
      <c r="E2719" s="3"/>
      <c r="F2719" s="3"/>
      <c r="G2719" s="3"/>
      <c r="H2719" s="3"/>
      <c r="I2719" s="3"/>
      <c r="J2719" s="3"/>
      <c r="K2719" s="3"/>
      <c r="L2719" s="3"/>
      <c r="M2719" s="3"/>
    </row>
    <row r="2720" spans="2:13" x14ac:dyDescent="0.25">
      <c r="B2720" s="3"/>
      <c r="C2720" s="3"/>
      <c r="D2720" s="3"/>
      <c r="E2720" s="3"/>
      <c r="F2720" s="3"/>
      <c r="G2720" s="3"/>
      <c r="H2720" s="3"/>
      <c r="I2720" s="3"/>
      <c r="J2720" s="3"/>
      <c r="K2720" s="3"/>
      <c r="L2720" s="3"/>
      <c r="M2720" s="3"/>
    </row>
    <row r="2721" spans="2:13" x14ac:dyDescent="0.25">
      <c r="B2721" s="3"/>
      <c r="C2721" s="3"/>
      <c r="D2721" s="3"/>
      <c r="E2721" s="3"/>
      <c r="F2721" s="3"/>
      <c r="G2721" s="3"/>
      <c r="H2721" s="3"/>
      <c r="I2721" s="3"/>
      <c r="J2721" s="3"/>
      <c r="K2721" s="3"/>
      <c r="L2721" s="3"/>
      <c r="M2721" s="3"/>
    </row>
    <row r="2722" spans="2:13" x14ac:dyDescent="0.25">
      <c r="B2722" s="3"/>
      <c r="C2722" s="3"/>
      <c r="D2722" s="3"/>
      <c r="E2722" s="3"/>
      <c r="F2722" s="3"/>
      <c r="G2722" s="3"/>
      <c r="H2722" s="3"/>
      <c r="I2722" s="3"/>
      <c r="J2722" s="3"/>
      <c r="K2722" s="3"/>
      <c r="L2722" s="3"/>
      <c r="M2722" s="3"/>
    </row>
    <row r="2723" spans="2:13" x14ac:dyDescent="0.25">
      <c r="B2723" s="3"/>
      <c r="C2723" s="3"/>
      <c r="D2723" s="3"/>
      <c r="E2723" s="3"/>
      <c r="F2723" s="3"/>
      <c r="G2723" s="3"/>
      <c r="H2723" s="3"/>
      <c r="I2723" s="3"/>
      <c r="J2723" s="3"/>
      <c r="K2723" s="3"/>
      <c r="L2723" s="3"/>
      <c r="M2723" s="3"/>
    </row>
    <row r="2724" spans="2:13" x14ac:dyDescent="0.25">
      <c r="B2724" s="3"/>
      <c r="C2724" s="3"/>
      <c r="D2724" s="3"/>
      <c r="E2724" s="3"/>
      <c r="F2724" s="3"/>
      <c r="G2724" s="3"/>
      <c r="H2724" s="3"/>
      <c r="I2724" s="3"/>
      <c r="J2724" s="3"/>
      <c r="K2724" s="3"/>
      <c r="L2724" s="3"/>
      <c r="M2724" s="3"/>
    </row>
    <row r="2725" spans="2:13" x14ac:dyDescent="0.25">
      <c r="B2725" s="3"/>
      <c r="C2725" s="3"/>
      <c r="D2725" s="3"/>
      <c r="E2725" s="3"/>
      <c r="F2725" s="3"/>
      <c r="G2725" s="3"/>
      <c r="H2725" s="3"/>
      <c r="I2725" s="3"/>
      <c r="J2725" s="3"/>
      <c r="K2725" s="3"/>
      <c r="L2725" s="3"/>
      <c r="M2725" s="3"/>
    </row>
    <row r="2726" spans="2:13" x14ac:dyDescent="0.25">
      <c r="B2726" s="3"/>
      <c r="C2726" s="3"/>
      <c r="D2726" s="3"/>
      <c r="E2726" s="3"/>
      <c r="F2726" s="3"/>
      <c r="G2726" s="3"/>
      <c r="H2726" s="3"/>
      <c r="I2726" s="3"/>
      <c r="J2726" s="3"/>
      <c r="K2726" s="3"/>
      <c r="L2726" s="3"/>
      <c r="M2726" s="3"/>
    </row>
    <row r="2727" spans="2:13" x14ac:dyDescent="0.25">
      <c r="B2727" s="3"/>
      <c r="C2727" s="3"/>
      <c r="D2727" s="3"/>
      <c r="E2727" s="3"/>
      <c r="F2727" s="3"/>
      <c r="G2727" s="3"/>
      <c r="H2727" s="3"/>
      <c r="I2727" s="3"/>
      <c r="J2727" s="3"/>
      <c r="K2727" s="3"/>
      <c r="L2727" s="3"/>
      <c r="M2727" s="3"/>
    </row>
    <row r="2728" spans="2:13" x14ac:dyDescent="0.25">
      <c r="B2728" s="3"/>
      <c r="C2728" s="3"/>
      <c r="D2728" s="3"/>
      <c r="E2728" s="3"/>
      <c r="F2728" s="3"/>
      <c r="G2728" s="3"/>
      <c r="H2728" s="3"/>
      <c r="I2728" s="3"/>
      <c r="J2728" s="3"/>
      <c r="K2728" s="3"/>
      <c r="L2728" s="3"/>
      <c r="M2728" s="3"/>
    </row>
    <row r="2729" spans="2:13" x14ac:dyDescent="0.25">
      <c r="B2729" s="3"/>
      <c r="C2729" s="3"/>
      <c r="D2729" s="3"/>
      <c r="E2729" s="3"/>
      <c r="F2729" s="3"/>
      <c r="G2729" s="3"/>
      <c r="H2729" s="3"/>
      <c r="I2729" s="3"/>
      <c r="J2729" s="3"/>
      <c r="K2729" s="3"/>
      <c r="L2729" s="3"/>
      <c r="M2729" s="3"/>
    </row>
    <row r="2730" spans="2:13" x14ac:dyDescent="0.25">
      <c r="B2730" s="3"/>
      <c r="C2730" s="3"/>
      <c r="D2730" s="3"/>
      <c r="E2730" s="3"/>
      <c r="F2730" s="3"/>
      <c r="G2730" s="3"/>
      <c r="H2730" s="3"/>
      <c r="I2730" s="3"/>
      <c r="J2730" s="3"/>
      <c r="K2730" s="3"/>
      <c r="L2730" s="3"/>
      <c r="M2730" s="3"/>
    </row>
    <row r="2731" spans="2:13" x14ac:dyDescent="0.25">
      <c r="B2731" s="3"/>
      <c r="C2731" s="3"/>
      <c r="D2731" s="3"/>
      <c r="E2731" s="3"/>
      <c r="F2731" s="3"/>
      <c r="G2731" s="3"/>
      <c r="H2731" s="3"/>
      <c r="I2731" s="3"/>
      <c r="J2731" s="3"/>
      <c r="K2731" s="3"/>
      <c r="L2731" s="3"/>
      <c r="M2731" s="3"/>
    </row>
    <row r="2732" spans="2:13" x14ac:dyDescent="0.25">
      <c r="B2732" s="3"/>
      <c r="C2732" s="3"/>
      <c r="D2732" s="3"/>
      <c r="E2732" s="3"/>
      <c r="F2732" s="3"/>
      <c r="G2732" s="3"/>
      <c r="H2732" s="3"/>
      <c r="I2732" s="3"/>
      <c r="J2732" s="3"/>
      <c r="K2732" s="3"/>
      <c r="L2732" s="3"/>
      <c r="M2732" s="3"/>
    </row>
    <row r="2733" spans="2:13" x14ac:dyDescent="0.25">
      <c r="B2733" s="3"/>
      <c r="C2733" s="3"/>
      <c r="D2733" s="3"/>
      <c r="E2733" s="3"/>
      <c r="F2733" s="3"/>
      <c r="G2733" s="3"/>
      <c r="H2733" s="3"/>
      <c r="I2733" s="3"/>
      <c r="J2733" s="3"/>
      <c r="K2733" s="3"/>
      <c r="L2733" s="3"/>
      <c r="M2733" s="3"/>
    </row>
    <row r="2734" spans="2:13" x14ac:dyDescent="0.25">
      <c r="B2734" s="3"/>
      <c r="C2734" s="3"/>
      <c r="D2734" s="3"/>
      <c r="E2734" s="3"/>
      <c r="F2734" s="3"/>
      <c r="G2734" s="3"/>
      <c r="H2734" s="3"/>
      <c r="I2734" s="3"/>
      <c r="J2734" s="3"/>
      <c r="K2734" s="3"/>
      <c r="L2734" s="3"/>
      <c r="M2734" s="3"/>
    </row>
    <row r="2735" spans="2:13" x14ac:dyDescent="0.25">
      <c r="B2735" s="3"/>
      <c r="C2735" s="3"/>
      <c r="D2735" s="3"/>
      <c r="E2735" s="3"/>
      <c r="F2735" s="3"/>
      <c r="G2735" s="3"/>
      <c r="H2735" s="3"/>
      <c r="I2735" s="3"/>
      <c r="J2735" s="3"/>
      <c r="K2735" s="3"/>
      <c r="L2735" s="3"/>
      <c r="M2735" s="3"/>
    </row>
    <row r="2736" spans="2:13" x14ac:dyDescent="0.25">
      <c r="B2736" s="3"/>
      <c r="C2736" s="3"/>
      <c r="D2736" s="3"/>
      <c r="E2736" s="3"/>
      <c r="F2736" s="3"/>
      <c r="G2736" s="3"/>
      <c r="H2736" s="3"/>
      <c r="I2736" s="3"/>
      <c r="J2736" s="3"/>
      <c r="K2736" s="3"/>
      <c r="L2736" s="3"/>
      <c r="M2736" s="3"/>
    </row>
    <row r="2737" spans="2:13" x14ac:dyDescent="0.25">
      <c r="B2737" s="3"/>
      <c r="C2737" s="3"/>
      <c r="D2737" s="3"/>
      <c r="E2737" s="3"/>
      <c r="F2737" s="3"/>
      <c r="G2737" s="3"/>
      <c r="H2737" s="3"/>
      <c r="I2737" s="3"/>
      <c r="J2737" s="3"/>
      <c r="K2737" s="3"/>
      <c r="L2737" s="3"/>
      <c r="M2737" s="3"/>
    </row>
    <row r="2738" spans="2:13" x14ac:dyDescent="0.25">
      <c r="B2738" s="3"/>
      <c r="C2738" s="3"/>
      <c r="D2738" s="3"/>
      <c r="E2738" s="3"/>
      <c r="F2738" s="3"/>
      <c r="G2738" s="3"/>
      <c r="H2738" s="3"/>
      <c r="I2738" s="3"/>
      <c r="J2738" s="3"/>
      <c r="K2738" s="3"/>
      <c r="L2738" s="3"/>
      <c r="M2738" s="3"/>
    </row>
    <row r="2739" spans="2:13" x14ac:dyDescent="0.25">
      <c r="B2739" s="3"/>
      <c r="C2739" s="3"/>
      <c r="D2739" s="3"/>
      <c r="E2739" s="3"/>
      <c r="F2739" s="3"/>
      <c r="G2739" s="3"/>
      <c r="H2739" s="3"/>
      <c r="I2739" s="3"/>
      <c r="J2739" s="3"/>
      <c r="K2739" s="3"/>
      <c r="L2739" s="3"/>
      <c r="M2739" s="3"/>
    </row>
    <row r="2740" spans="2:13" x14ac:dyDescent="0.25">
      <c r="B2740" s="3"/>
      <c r="C2740" s="3"/>
      <c r="D2740" s="3"/>
      <c r="E2740" s="3"/>
      <c r="F2740" s="3"/>
      <c r="G2740" s="3"/>
      <c r="H2740" s="3"/>
      <c r="I2740" s="3"/>
      <c r="J2740" s="3"/>
      <c r="K2740" s="3"/>
      <c r="L2740" s="3"/>
      <c r="M2740" s="3"/>
    </row>
    <row r="2741" spans="2:13" x14ac:dyDescent="0.25">
      <c r="B2741" s="3"/>
      <c r="C2741" s="3"/>
      <c r="D2741" s="3"/>
      <c r="E2741" s="3"/>
      <c r="F2741" s="3"/>
      <c r="G2741" s="3"/>
      <c r="H2741" s="3"/>
      <c r="I2741" s="3"/>
      <c r="J2741" s="3"/>
      <c r="K2741" s="3"/>
      <c r="L2741" s="3"/>
      <c r="M2741" s="3"/>
    </row>
    <row r="2742" spans="2:13" x14ac:dyDescent="0.25">
      <c r="B2742" s="3"/>
      <c r="C2742" s="3"/>
      <c r="D2742" s="3"/>
      <c r="E2742" s="3"/>
      <c r="F2742" s="3"/>
      <c r="G2742" s="3"/>
      <c r="H2742" s="3"/>
      <c r="I2742" s="3"/>
      <c r="J2742" s="3"/>
      <c r="K2742" s="3"/>
      <c r="L2742" s="3"/>
      <c r="M2742" s="3"/>
    </row>
    <row r="2743" spans="2:13" x14ac:dyDescent="0.25">
      <c r="B2743" s="3"/>
      <c r="C2743" s="3"/>
      <c r="D2743" s="3"/>
      <c r="E2743" s="3"/>
      <c r="F2743" s="3"/>
      <c r="G2743" s="3"/>
      <c r="H2743" s="3"/>
      <c r="I2743" s="3"/>
      <c r="J2743" s="3"/>
      <c r="K2743" s="3"/>
      <c r="L2743" s="3"/>
      <c r="M2743" s="3"/>
    </row>
    <row r="2744" spans="2:13" x14ac:dyDescent="0.25">
      <c r="B2744" s="3"/>
      <c r="C2744" s="3"/>
      <c r="D2744" s="3"/>
      <c r="E2744" s="3"/>
      <c r="F2744" s="3"/>
      <c r="G2744" s="3"/>
      <c r="H2744" s="3"/>
      <c r="I2744" s="3"/>
      <c r="J2744" s="3"/>
      <c r="K2744" s="3"/>
      <c r="L2744" s="3"/>
      <c r="M2744" s="3"/>
    </row>
    <row r="2745" spans="2:13" x14ac:dyDescent="0.25">
      <c r="B2745" s="3"/>
      <c r="C2745" s="3"/>
      <c r="D2745" s="3"/>
      <c r="E2745" s="3"/>
      <c r="F2745" s="3"/>
      <c r="G2745" s="3"/>
      <c r="H2745" s="3"/>
      <c r="I2745" s="3"/>
      <c r="J2745" s="3"/>
      <c r="K2745" s="3"/>
      <c r="L2745" s="3"/>
      <c r="M2745" s="3"/>
    </row>
    <row r="2746" spans="2:13" x14ac:dyDescent="0.25">
      <c r="B2746" s="3"/>
      <c r="C2746" s="3"/>
      <c r="D2746" s="3"/>
      <c r="E2746" s="3"/>
      <c r="F2746" s="3"/>
      <c r="G2746" s="3"/>
      <c r="H2746" s="3"/>
      <c r="I2746" s="3"/>
      <c r="J2746" s="3"/>
      <c r="K2746" s="3"/>
      <c r="L2746" s="3"/>
      <c r="M2746" s="3"/>
    </row>
    <row r="2747" spans="2:13" x14ac:dyDescent="0.25">
      <c r="B2747" s="3"/>
      <c r="C2747" s="3"/>
      <c r="D2747" s="3"/>
      <c r="E2747" s="3"/>
      <c r="F2747" s="3"/>
      <c r="G2747" s="3"/>
      <c r="H2747" s="3"/>
      <c r="I2747" s="3"/>
      <c r="J2747" s="3"/>
      <c r="K2747" s="3"/>
      <c r="L2747" s="3"/>
      <c r="M2747" s="3"/>
    </row>
    <row r="2748" spans="2:13" x14ac:dyDescent="0.25">
      <c r="B2748" s="3"/>
      <c r="C2748" s="3"/>
      <c r="D2748" s="3"/>
      <c r="E2748" s="3"/>
      <c r="F2748" s="3"/>
      <c r="G2748" s="3"/>
      <c r="H2748" s="3"/>
      <c r="I2748" s="3"/>
      <c r="J2748" s="3"/>
      <c r="K2748" s="3"/>
      <c r="L2748" s="3"/>
      <c r="M2748" s="3"/>
    </row>
    <row r="2749" spans="2:13" x14ac:dyDescent="0.25">
      <c r="B2749" s="3"/>
      <c r="C2749" s="3"/>
      <c r="D2749" s="3"/>
      <c r="E2749" s="3"/>
      <c r="F2749" s="3"/>
      <c r="G2749" s="3"/>
      <c r="H2749" s="3"/>
      <c r="I2749" s="3"/>
      <c r="J2749" s="3"/>
      <c r="K2749" s="3"/>
      <c r="L2749" s="3"/>
      <c r="M2749" s="3"/>
    </row>
    <row r="2750" spans="2:13" x14ac:dyDescent="0.25">
      <c r="B2750" s="3"/>
      <c r="C2750" s="3"/>
      <c r="D2750" s="3"/>
      <c r="E2750" s="3"/>
      <c r="F2750" s="3"/>
      <c r="G2750" s="3"/>
      <c r="H2750" s="3"/>
      <c r="I2750" s="3"/>
      <c r="J2750" s="3"/>
      <c r="K2750" s="3"/>
      <c r="L2750" s="3"/>
      <c r="M2750" s="3"/>
    </row>
    <row r="2751" spans="2:13" x14ac:dyDescent="0.25">
      <c r="B2751" s="3"/>
      <c r="C2751" s="3"/>
      <c r="D2751" s="3"/>
      <c r="E2751" s="3"/>
      <c r="F2751" s="3"/>
      <c r="G2751" s="3"/>
      <c r="H2751" s="3"/>
      <c r="I2751" s="3"/>
      <c r="J2751" s="3"/>
      <c r="K2751" s="3"/>
      <c r="L2751" s="3"/>
      <c r="M2751" s="3"/>
    </row>
    <row r="2752" spans="2:13" x14ac:dyDescent="0.25">
      <c r="B2752" s="3"/>
      <c r="C2752" s="3"/>
      <c r="D2752" s="3"/>
      <c r="E2752" s="3"/>
      <c r="F2752" s="3"/>
      <c r="G2752" s="3"/>
      <c r="H2752" s="3"/>
      <c r="I2752" s="3"/>
      <c r="J2752" s="3"/>
      <c r="K2752" s="3"/>
      <c r="L2752" s="3"/>
      <c r="M2752" s="3"/>
    </row>
    <row r="2753" spans="2:13" x14ac:dyDescent="0.25">
      <c r="B2753" s="3"/>
      <c r="C2753" s="3"/>
      <c r="D2753" s="3"/>
      <c r="E2753" s="3"/>
      <c r="F2753" s="3"/>
      <c r="G2753" s="3"/>
      <c r="H2753" s="3"/>
      <c r="I2753" s="3"/>
      <c r="J2753" s="3"/>
      <c r="K2753" s="3"/>
      <c r="L2753" s="3"/>
      <c r="M2753" s="3"/>
    </row>
    <row r="2754" spans="2:13" x14ac:dyDescent="0.25">
      <c r="B2754" s="3"/>
      <c r="C2754" s="3"/>
      <c r="D2754" s="3"/>
      <c r="E2754" s="3"/>
      <c r="F2754" s="3"/>
      <c r="G2754" s="3"/>
      <c r="H2754" s="3"/>
      <c r="I2754" s="3"/>
      <c r="J2754" s="3"/>
      <c r="K2754" s="3"/>
      <c r="L2754" s="3"/>
      <c r="M2754" s="3"/>
    </row>
    <row r="2755" spans="2:13" x14ac:dyDescent="0.25">
      <c r="B2755" s="3"/>
      <c r="C2755" s="3"/>
      <c r="D2755" s="3"/>
      <c r="E2755" s="3"/>
      <c r="F2755" s="3"/>
      <c r="G2755" s="3"/>
      <c r="H2755" s="3"/>
      <c r="I2755" s="3"/>
      <c r="J2755" s="3"/>
      <c r="K2755" s="3"/>
      <c r="L2755" s="3"/>
      <c r="M2755" s="3"/>
    </row>
    <row r="2756" spans="2:13" x14ac:dyDescent="0.25">
      <c r="B2756" s="3"/>
      <c r="C2756" s="3"/>
      <c r="D2756" s="3"/>
      <c r="E2756" s="3"/>
      <c r="F2756" s="3"/>
      <c r="G2756" s="3"/>
      <c r="H2756" s="3"/>
      <c r="I2756" s="3"/>
      <c r="J2756" s="3"/>
      <c r="K2756" s="3"/>
      <c r="L2756" s="3"/>
      <c r="M2756" s="3"/>
    </row>
    <row r="2757" spans="2:13" x14ac:dyDescent="0.25">
      <c r="B2757" s="3"/>
      <c r="C2757" s="3"/>
      <c r="D2757" s="3"/>
      <c r="E2757" s="3"/>
      <c r="F2757" s="3"/>
      <c r="G2757" s="3"/>
      <c r="H2757" s="3"/>
      <c r="I2757" s="3"/>
      <c r="J2757" s="3"/>
      <c r="K2757" s="3"/>
      <c r="L2757" s="3"/>
      <c r="M2757" s="3"/>
    </row>
    <row r="2758" spans="2:13" x14ac:dyDescent="0.25">
      <c r="B2758" s="3"/>
      <c r="C2758" s="3"/>
      <c r="D2758" s="3"/>
      <c r="E2758" s="3"/>
      <c r="F2758" s="3"/>
      <c r="G2758" s="3"/>
      <c r="H2758" s="3"/>
      <c r="I2758" s="3"/>
      <c r="J2758" s="3"/>
      <c r="K2758" s="3"/>
      <c r="L2758" s="3"/>
      <c r="M2758" s="3"/>
    </row>
    <row r="2759" spans="2:13" x14ac:dyDescent="0.25">
      <c r="B2759" s="3"/>
      <c r="C2759" s="3"/>
      <c r="D2759" s="3"/>
      <c r="E2759" s="3"/>
      <c r="F2759" s="3"/>
      <c r="G2759" s="3"/>
      <c r="H2759" s="3"/>
      <c r="I2759" s="3"/>
      <c r="J2759" s="3"/>
      <c r="K2759" s="3"/>
      <c r="L2759" s="3"/>
      <c r="M2759" s="3"/>
    </row>
    <row r="2760" spans="2:13" x14ac:dyDescent="0.25">
      <c r="B2760" s="3"/>
      <c r="C2760" s="3"/>
      <c r="D2760" s="3"/>
      <c r="E2760" s="3"/>
      <c r="F2760" s="3"/>
      <c r="G2760" s="3"/>
      <c r="H2760" s="3"/>
      <c r="I2760" s="3"/>
      <c r="J2760" s="3"/>
      <c r="K2760" s="3"/>
      <c r="L2760" s="3"/>
      <c r="M2760" s="3"/>
    </row>
    <row r="2761" spans="2:13" x14ac:dyDescent="0.25">
      <c r="B2761" s="3"/>
      <c r="C2761" s="3"/>
      <c r="D2761" s="3"/>
      <c r="E2761" s="3"/>
      <c r="F2761" s="3"/>
      <c r="G2761" s="3"/>
      <c r="H2761" s="3"/>
      <c r="I2761" s="3"/>
      <c r="J2761" s="3"/>
      <c r="K2761" s="3"/>
      <c r="L2761" s="3"/>
      <c r="M2761" s="3"/>
    </row>
    <row r="2762" spans="2:13" x14ac:dyDescent="0.25">
      <c r="B2762" s="3"/>
      <c r="C2762" s="3"/>
      <c r="D2762" s="3"/>
      <c r="E2762" s="3"/>
      <c r="F2762" s="3"/>
      <c r="G2762" s="3"/>
      <c r="H2762" s="3"/>
      <c r="I2762" s="3"/>
      <c r="J2762" s="3"/>
      <c r="K2762" s="3"/>
      <c r="L2762" s="3"/>
      <c r="M2762" s="3"/>
    </row>
    <row r="2763" spans="2:13" x14ac:dyDescent="0.25">
      <c r="B2763" s="3"/>
      <c r="C2763" s="3"/>
      <c r="D2763" s="3"/>
      <c r="E2763" s="3"/>
      <c r="F2763" s="3"/>
      <c r="G2763" s="3"/>
      <c r="H2763" s="3"/>
      <c r="I2763" s="3"/>
      <c r="J2763" s="3"/>
      <c r="K2763" s="3"/>
      <c r="L2763" s="3"/>
      <c r="M2763" s="3"/>
    </row>
    <row r="2764" spans="2:13" x14ac:dyDescent="0.25">
      <c r="B2764" s="3"/>
      <c r="C2764" s="3"/>
      <c r="D2764" s="3"/>
      <c r="E2764" s="3"/>
      <c r="F2764" s="3"/>
      <c r="G2764" s="3"/>
      <c r="H2764" s="3"/>
      <c r="I2764" s="3"/>
      <c r="J2764" s="3"/>
      <c r="K2764" s="3"/>
      <c r="L2764" s="3"/>
      <c r="M2764" s="3"/>
    </row>
    <row r="2765" spans="2:13" x14ac:dyDescent="0.25">
      <c r="B2765" s="3"/>
      <c r="C2765" s="3"/>
      <c r="D2765" s="3"/>
      <c r="E2765" s="3"/>
      <c r="F2765" s="3"/>
      <c r="G2765" s="3"/>
      <c r="H2765" s="3"/>
      <c r="I2765" s="3"/>
      <c r="J2765" s="3"/>
      <c r="K2765" s="3"/>
      <c r="L2765" s="3"/>
      <c r="M2765" s="3"/>
    </row>
    <row r="2766" spans="2:13" x14ac:dyDescent="0.25">
      <c r="B2766" s="3"/>
      <c r="C2766" s="3"/>
      <c r="D2766" s="3"/>
      <c r="E2766" s="3"/>
      <c r="F2766" s="3"/>
      <c r="G2766" s="3"/>
      <c r="H2766" s="3"/>
      <c r="I2766" s="3"/>
      <c r="J2766" s="3"/>
      <c r="K2766" s="3"/>
      <c r="L2766" s="3"/>
      <c r="M2766" s="3"/>
    </row>
    <row r="2767" spans="2:13" x14ac:dyDescent="0.25">
      <c r="B2767" s="3"/>
      <c r="C2767" s="3"/>
      <c r="D2767" s="3"/>
      <c r="E2767" s="3"/>
      <c r="F2767" s="3"/>
      <c r="G2767" s="3"/>
      <c r="H2767" s="3"/>
      <c r="I2767" s="3"/>
      <c r="J2767" s="3"/>
      <c r="K2767" s="3"/>
      <c r="L2767" s="3"/>
      <c r="M2767" s="3"/>
    </row>
    <row r="2768" spans="2:13" x14ac:dyDescent="0.25">
      <c r="B2768" s="3"/>
      <c r="C2768" s="3"/>
      <c r="D2768" s="3"/>
      <c r="E2768" s="3"/>
      <c r="F2768" s="3"/>
      <c r="G2768" s="3"/>
      <c r="H2768" s="3"/>
      <c r="I2768" s="3"/>
      <c r="J2768" s="3"/>
      <c r="K2768" s="3"/>
      <c r="L2768" s="3"/>
      <c r="M2768" s="3"/>
    </row>
    <row r="2769" spans="2:13" x14ac:dyDescent="0.25">
      <c r="B2769" s="3"/>
      <c r="C2769" s="3"/>
      <c r="D2769" s="3"/>
      <c r="E2769" s="3"/>
      <c r="F2769" s="3"/>
      <c r="G2769" s="3"/>
      <c r="H2769" s="3"/>
      <c r="I2769" s="3"/>
      <c r="J2769" s="3"/>
      <c r="K2769" s="3"/>
      <c r="L2769" s="3"/>
      <c r="M2769" s="3"/>
    </row>
    <row r="2770" spans="2:13" x14ac:dyDescent="0.25">
      <c r="B2770" s="3"/>
      <c r="C2770" s="3"/>
      <c r="D2770" s="3"/>
      <c r="E2770" s="3"/>
      <c r="F2770" s="3"/>
      <c r="G2770" s="3"/>
      <c r="H2770" s="3"/>
      <c r="I2770" s="3"/>
      <c r="J2770" s="3"/>
      <c r="K2770" s="3"/>
      <c r="L2770" s="3"/>
      <c r="M2770" s="3"/>
    </row>
    <row r="2771" spans="2:13" x14ac:dyDescent="0.25">
      <c r="B2771" s="3"/>
      <c r="C2771" s="3"/>
      <c r="D2771" s="3"/>
      <c r="E2771" s="3"/>
      <c r="F2771" s="3"/>
      <c r="G2771" s="3"/>
      <c r="H2771" s="3"/>
      <c r="I2771" s="3"/>
      <c r="J2771" s="3"/>
      <c r="K2771" s="3"/>
      <c r="L2771" s="3"/>
      <c r="M2771" s="3"/>
    </row>
    <row r="2772" spans="2:13" x14ac:dyDescent="0.25">
      <c r="B2772" s="3"/>
      <c r="C2772" s="3"/>
      <c r="D2772" s="3"/>
      <c r="E2772" s="3"/>
      <c r="F2772" s="3"/>
      <c r="G2772" s="3"/>
      <c r="H2772" s="3"/>
      <c r="I2772" s="3"/>
      <c r="J2772" s="3"/>
      <c r="K2772" s="3"/>
      <c r="L2772" s="3"/>
      <c r="M2772" s="3"/>
    </row>
    <row r="2773" spans="2:13" x14ac:dyDescent="0.25">
      <c r="B2773" s="3"/>
      <c r="C2773" s="3"/>
      <c r="D2773" s="3"/>
      <c r="E2773" s="3"/>
      <c r="F2773" s="3"/>
      <c r="G2773" s="3"/>
      <c r="H2773" s="3"/>
      <c r="I2773" s="3"/>
      <c r="J2773" s="3"/>
      <c r="K2773" s="3"/>
      <c r="L2773" s="3"/>
      <c r="M2773" s="3"/>
    </row>
    <row r="2774" spans="2:13" x14ac:dyDescent="0.25">
      <c r="B2774" s="3"/>
      <c r="C2774" s="3"/>
      <c r="D2774" s="3"/>
      <c r="E2774" s="3"/>
      <c r="F2774" s="3"/>
      <c r="G2774" s="3"/>
      <c r="H2774" s="3"/>
      <c r="I2774" s="3"/>
      <c r="J2774" s="3"/>
      <c r="K2774" s="3"/>
      <c r="L2774" s="3"/>
      <c r="M2774" s="3"/>
    </row>
    <row r="2775" spans="2:13" x14ac:dyDescent="0.25">
      <c r="B2775" s="3"/>
      <c r="C2775" s="3"/>
      <c r="D2775" s="3"/>
      <c r="E2775" s="3"/>
      <c r="F2775" s="3"/>
      <c r="G2775" s="3"/>
      <c r="H2775" s="3"/>
      <c r="I2775" s="3"/>
      <c r="J2775" s="3"/>
      <c r="K2775" s="3"/>
      <c r="L2775" s="3"/>
      <c r="M2775" s="3"/>
    </row>
    <row r="2776" spans="2:13" x14ac:dyDescent="0.25">
      <c r="B2776" s="3"/>
      <c r="C2776" s="3"/>
      <c r="D2776" s="3"/>
      <c r="E2776" s="3"/>
      <c r="F2776" s="3"/>
      <c r="G2776" s="3"/>
      <c r="H2776" s="3"/>
      <c r="I2776" s="3"/>
      <c r="J2776" s="3"/>
      <c r="K2776" s="3"/>
      <c r="L2776" s="3"/>
      <c r="M2776" s="3"/>
    </row>
    <row r="2777" spans="2:13" x14ac:dyDescent="0.25">
      <c r="B2777" s="3"/>
      <c r="C2777" s="3"/>
      <c r="D2777" s="3"/>
      <c r="E2777" s="3"/>
      <c r="F2777" s="3"/>
      <c r="G2777" s="3"/>
      <c r="H2777" s="3"/>
      <c r="I2777" s="3"/>
      <c r="J2777" s="3"/>
      <c r="K2777" s="3"/>
      <c r="L2777" s="3"/>
      <c r="M2777" s="3"/>
    </row>
    <row r="2778" spans="2:13" x14ac:dyDescent="0.25">
      <c r="B2778" s="3"/>
      <c r="C2778" s="3"/>
      <c r="D2778" s="3"/>
      <c r="E2778" s="3"/>
      <c r="F2778" s="3"/>
      <c r="G2778" s="3"/>
      <c r="H2778" s="3"/>
      <c r="I2778" s="3"/>
      <c r="J2778" s="3"/>
      <c r="K2778" s="3"/>
      <c r="L2778" s="3"/>
      <c r="M2778" s="3"/>
    </row>
    <row r="2779" spans="2:13" x14ac:dyDescent="0.25">
      <c r="B2779" s="3"/>
      <c r="C2779" s="3"/>
      <c r="D2779" s="3"/>
      <c r="E2779" s="3"/>
      <c r="F2779" s="3"/>
      <c r="G2779" s="3"/>
      <c r="H2779" s="3"/>
      <c r="I2779" s="3"/>
      <c r="J2779" s="3"/>
      <c r="K2779" s="3"/>
      <c r="L2779" s="3"/>
      <c r="M2779" s="3"/>
    </row>
    <row r="2780" spans="2:13" x14ac:dyDescent="0.25">
      <c r="B2780" s="3"/>
      <c r="C2780" s="3"/>
      <c r="D2780" s="3"/>
      <c r="E2780" s="3"/>
      <c r="F2780" s="3"/>
      <c r="G2780" s="3"/>
      <c r="H2780" s="3"/>
      <c r="I2780" s="3"/>
      <c r="J2780" s="3"/>
      <c r="K2780" s="3"/>
      <c r="L2780" s="3"/>
      <c r="M2780" s="3"/>
    </row>
    <row r="2781" spans="2:13" x14ac:dyDescent="0.25">
      <c r="B2781" s="3"/>
      <c r="C2781" s="3"/>
      <c r="D2781" s="3"/>
      <c r="E2781" s="3"/>
      <c r="F2781" s="3"/>
      <c r="G2781" s="3"/>
      <c r="H2781" s="3"/>
      <c r="I2781" s="3"/>
      <c r="J2781" s="3"/>
      <c r="K2781" s="3"/>
      <c r="L2781" s="3"/>
      <c r="M2781" s="3"/>
    </row>
    <row r="2782" spans="2:13" x14ac:dyDescent="0.25">
      <c r="B2782" s="3"/>
      <c r="C2782" s="3"/>
      <c r="D2782" s="3"/>
      <c r="E2782" s="3"/>
      <c r="F2782" s="3"/>
      <c r="G2782" s="3"/>
      <c r="H2782" s="3"/>
      <c r="I2782" s="3"/>
      <c r="J2782" s="3"/>
      <c r="K2782" s="3"/>
      <c r="L2782" s="3"/>
      <c r="M2782" s="3"/>
    </row>
    <row r="2783" spans="2:13" x14ac:dyDescent="0.25">
      <c r="B2783" s="3"/>
      <c r="C2783" s="3"/>
      <c r="D2783" s="3"/>
      <c r="E2783" s="3"/>
      <c r="F2783" s="3"/>
      <c r="G2783" s="3"/>
      <c r="H2783" s="3"/>
      <c r="I2783" s="3"/>
      <c r="J2783" s="3"/>
      <c r="K2783" s="3"/>
      <c r="L2783" s="3"/>
      <c r="M2783" s="3"/>
    </row>
    <row r="2784" spans="2:13" x14ac:dyDescent="0.25">
      <c r="B2784" s="3"/>
      <c r="C2784" s="3"/>
      <c r="D2784" s="3"/>
      <c r="E2784" s="3"/>
      <c r="F2784" s="3"/>
      <c r="G2784" s="3"/>
      <c r="H2784" s="3"/>
      <c r="I2784" s="3"/>
      <c r="J2784" s="3"/>
      <c r="K2784" s="3"/>
      <c r="L2784" s="3"/>
      <c r="M2784" s="3"/>
    </row>
    <row r="2785" spans="2:13" x14ac:dyDescent="0.25">
      <c r="B2785" s="3"/>
      <c r="C2785" s="3"/>
      <c r="D2785" s="3"/>
      <c r="E2785" s="3"/>
      <c r="F2785" s="3"/>
      <c r="G2785" s="3"/>
      <c r="H2785" s="3"/>
      <c r="I2785" s="3"/>
      <c r="J2785" s="3"/>
      <c r="K2785" s="3"/>
      <c r="L2785" s="3"/>
      <c r="M2785" s="3"/>
    </row>
    <row r="2786" spans="2:13" x14ac:dyDescent="0.25">
      <c r="B2786" s="3"/>
      <c r="C2786" s="3"/>
      <c r="D2786" s="3"/>
      <c r="E2786" s="3"/>
      <c r="F2786" s="3"/>
      <c r="G2786" s="3"/>
      <c r="H2786" s="3"/>
      <c r="I2786" s="3"/>
      <c r="J2786" s="3"/>
      <c r="K2786" s="3"/>
      <c r="L2786" s="3"/>
      <c r="M2786" s="3"/>
    </row>
    <row r="2787" spans="2:13" x14ac:dyDescent="0.25">
      <c r="B2787" s="3"/>
      <c r="C2787" s="3"/>
      <c r="D2787" s="3"/>
      <c r="E2787" s="3"/>
      <c r="F2787" s="3"/>
      <c r="G2787" s="3"/>
      <c r="H2787" s="3"/>
      <c r="I2787" s="3"/>
      <c r="J2787" s="3"/>
      <c r="K2787" s="3"/>
      <c r="L2787" s="3"/>
      <c r="M2787" s="3"/>
    </row>
    <row r="2788" spans="2:13" x14ac:dyDescent="0.25">
      <c r="B2788" s="3"/>
      <c r="C2788" s="3"/>
      <c r="D2788" s="3"/>
      <c r="E2788" s="3"/>
      <c r="F2788" s="3"/>
      <c r="G2788" s="3"/>
      <c r="H2788" s="3"/>
      <c r="I2788" s="3"/>
      <c r="J2788" s="3"/>
      <c r="K2788" s="3"/>
      <c r="L2788" s="3"/>
      <c r="M2788" s="3"/>
    </row>
    <row r="2789" spans="2:13" x14ac:dyDescent="0.25">
      <c r="B2789" s="3"/>
      <c r="C2789" s="3"/>
      <c r="D2789" s="3"/>
      <c r="E2789" s="3"/>
      <c r="F2789" s="3"/>
      <c r="G2789" s="3"/>
      <c r="H2789" s="3"/>
      <c r="I2789" s="3"/>
      <c r="J2789" s="3"/>
      <c r="K2789" s="3"/>
      <c r="L2789" s="3"/>
      <c r="M2789" s="3"/>
    </row>
    <row r="2790" spans="2:13" x14ac:dyDescent="0.25">
      <c r="B2790" s="3"/>
      <c r="C2790" s="3"/>
      <c r="D2790" s="3"/>
      <c r="E2790" s="3"/>
      <c r="F2790" s="3"/>
      <c r="G2790" s="3"/>
      <c r="H2790" s="3"/>
      <c r="I2790" s="3"/>
      <c r="J2790" s="3"/>
      <c r="K2790" s="3"/>
      <c r="L2790" s="3"/>
      <c r="M2790" s="3"/>
    </row>
    <row r="2791" spans="2:13" x14ac:dyDescent="0.25">
      <c r="B2791" s="3"/>
      <c r="C2791" s="3"/>
      <c r="D2791" s="3"/>
      <c r="E2791" s="3"/>
      <c r="F2791" s="3"/>
      <c r="G2791" s="3"/>
      <c r="H2791" s="3"/>
      <c r="I2791" s="3"/>
      <c r="J2791" s="3"/>
      <c r="K2791" s="3"/>
      <c r="L2791" s="3"/>
      <c r="M2791" s="3"/>
    </row>
    <row r="2792" spans="2:13" x14ac:dyDescent="0.25">
      <c r="B2792" s="3"/>
      <c r="C2792" s="3"/>
      <c r="D2792" s="3"/>
      <c r="E2792" s="3"/>
      <c r="F2792" s="3"/>
      <c r="G2792" s="3"/>
      <c r="H2792" s="3"/>
      <c r="I2792" s="3"/>
      <c r="J2792" s="3"/>
      <c r="K2792" s="3"/>
      <c r="L2792" s="3"/>
      <c r="M2792" s="3"/>
    </row>
    <row r="2793" spans="2:13" x14ac:dyDescent="0.25">
      <c r="B2793" s="3"/>
      <c r="C2793" s="3"/>
      <c r="D2793" s="3"/>
      <c r="E2793" s="3"/>
      <c r="F2793" s="3"/>
      <c r="G2793" s="3"/>
      <c r="H2793" s="3"/>
      <c r="I2793" s="3"/>
      <c r="J2793" s="3"/>
      <c r="K2793" s="3"/>
      <c r="L2793" s="3"/>
      <c r="M2793" s="3"/>
    </row>
    <row r="2794" spans="2:13" x14ac:dyDescent="0.25">
      <c r="B2794" s="3"/>
      <c r="C2794" s="3"/>
      <c r="D2794" s="3"/>
      <c r="E2794" s="3"/>
      <c r="F2794" s="3"/>
      <c r="G2794" s="3"/>
      <c r="H2794" s="3"/>
      <c r="I2794" s="3"/>
      <c r="J2794" s="3"/>
      <c r="K2794" s="3"/>
      <c r="L2794" s="3"/>
      <c r="M2794" s="3"/>
    </row>
    <row r="2795" spans="2:13" x14ac:dyDescent="0.25">
      <c r="B2795" s="3"/>
      <c r="C2795" s="3"/>
      <c r="D2795" s="3"/>
      <c r="E2795" s="3"/>
      <c r="F2795" s="3"/>
      <c r="G2795" s="3"/>
      <c r="H2795" s="3"/>
      <c r="I2795" s="3"/>
      <c r="J2795" s="3"/>
      <c r="K2795" s="3"/>
      <c r="L2795" s="3"/>
      <c r="M2795" s="3"/>
    </row>
    <row r="2796" spans="2:13" x14ac:dyDescent="0.25">
      <c r="B2796" s="3"/>
      <c r="C2796" s="3"/>
      <c r="D2796" s="3"/>
      <c r="E2796" s="3"/>
      <c r="F2796" s="3"/>
      <c r="G2796" s="3"/>
      <c r="H2796" s="3"/>
      <c r="I2796" s="3"/>
      <c r="J2796" s="3"/>
      <c r="K2796" s="3"/>
      <c r="L2796" s="3"/>
      <c r="M2796" s="3"/>
    </row>
    <row r="2797" spans="2:13" x14ac:dyDescent="0.25">
      <c r="B2797" s="3"/>
      <c r="C2797" s="3"/>
      <c r="D2797" s="3"/>
      <c r="E2797" s="3"/>
      <c r="F2797" s="3"/>
      <c r="G2797" s="3"/>
      <c r="H2797" s="3"/>
      <c r="I2797" s="3"/>
      <c r="J2797" s="3"/>
      <c r="K2797" s="3"/>
      <c r="L2797" s="3"/>
      <c r="M2797" s="3"/>
    </row>
    <row r="2798" spans="2:13" x14ac:dyDescent="0.25">
      <c r="B2798" s="3"/>
      <c r="C2798" s="3"/>
      <c r="D2798" s="3"/>
      <c r="E2798" s="3"/>
      <c r="F2798" s="3"/>
      <c r="G2798" s="3"/>
      <c r="H2798" s="3"/>
      <c r="I2798" s="3"/>
      <c r="J2798" s="3"/>
      <c r="K2798" s="3"/>
      <c r="L2798" s="3"/>
      <c r="M2798" s="3"/>
    </row>
    <row r="2799" spans="2:13" x14ac:dyDescent="0.25">
      <c r="B2799" s="3"/>
      <c r="C2799" s="3"/>
      <c r="D2799" s="3"/>
      <c r="E2799" s="3"/>
      <c r="F2799" s="3"/>
      <c r="G2799" s="3"/>
      <c r="H2799" s="3"/>
      <c r="I2799" s="3"/>
      <c r="J2799" s="3"/>
      <c r="K2799" s="3"/>
      <c r="L2799" s="3"/>
      <c r="M2799" s="3"/>
    </row>
    <row r="2800" spans="2:13" x14ac:dyDescent="0.25">
      <c r="B2800" s="3"/>
      <c r="C2800" s="3"/>
      <c r="D2800" s="3"/>
      <c r="E2800" s="3"/>
      <c r="F2800" s="3"/>
      <c r="G2800" s="3"/>
      <c r="H2800" s="3"/>
      <c r="I2800" s="3"/>
      <c r="J2800" s="3"/>
      <c r="K2800" s="3"/>
      <c r="L2800" s="3"/>
      <c r="M2800" s="3"/>
    </row>
    <row r="2801" spans="2:13" x14ac:dyDescent="0.25">
      <c r="B2801" s="3"/>
      <c r="C2801" s="3"/>
      <c r="D2801" s="3"/>
      <c r="E2801" s="3"/>
      <c r="F2801" s="3"/>
      <c r="G2801" s="3"/>
      <c r="H2801" s="3"/>
      <c r="I2801" s="3"/>
      <c r="J2801" s="3"/>
      <c r="K2801" s="3"/>
      <c r="L2801" s="3"/>
      <c r="M2801" s="3"/>
    </row>
    <row r="2802" spans="2:13" x14ac:dyDescent="0.25">
      <c r="B2802" s="3"/>
      <c r="C2802" s="3"/>
      <c r="D2802" s="3"/>
      <c r="E2802" s="3"/>
      <c r="F2802" s="3"/>
      <c r="G2802" s="3"/>
      <c r="H2802" s="3"/>
      <c r="I2802" s="3"/>
      <c r="J2802" s="3"/>
      <c r="K2802" s="3"/>
      <c r="L2802" s="3"/>
      <c r="M2802" s="3"/>
    </row>
    <row r="2803" spans="2:13" x14ac:dyDescent="0.25">
      <c r="B2803" s="3"/>
      <c r="C2803" s="3"/>
      <c r="D2803" s="3"/>
      <c r="E2803" s="3"/>
      <c r="F2803" s="3"/>
      <c r="G2803" s="3"/>
      <c r="H2803" s="3"/>
      <c r="I2803" s="3"/>
      <c r="J2803" s="3"/>
      <c r="K2803" s="3"/>
      <c r="L2803" s="3"/>
      <c r="M2803" s="3"/>
    </row>
    <row r="2804" spans="2:13" x14ac:dyDescent="0.25">
      <c r="B2804" s="3"/>
      <c r="C2804" s="3"/>
      <c r="D2804" s="3"/>
      <c r="E2804" s="3"/>
      <c r="F2804" s="3"/>
      <c r="G2804" s="3"/>
      <c r="H2804" s="3"/>
      <c r="I2804" s="3"/>
      <c r="J2804" s="3"/>
      <c r="K2804" s="3"/>
      <c r="L2804" s="3"/>
      <c r="M2804" s="3"/>
    </row>
    <row r="2805" spans="2:13" x14ac:dyDescent="0.25">
      <c r="B2805" s="3"/>
      <c r="C2805" s="3"/>
      <c r="D2805" s="3"/>
      <c r="E2805" s="3"/>
      <c r="F2805" s="3"/>
      <c r="G2805" s="3"/>
      <c r="H2805" s="3"/>
      <c r="I2805" s="3"/>
      <c r="J2805" s="3"/>
      <c r="K2805" s="3"/>
      <c r="L2805" s="3"/>
      <c r="M2805" s="3"/>
    </row>
    <row r="2806" spans="2:13" x14ac:dyDescent="0.25">
      <c r="B2806" s="3"/>
      <c r="C2806" s="3"/>
      <c r="D2806" s="3"/>
      <c r="E2806" s="3"/>
      <c r="F2806" s="3"/>
      <c r="G2806" s="3"/>
      <c r="H2806" s="3"/>
      <c r="I2806" s="3"/>
      <c r="J2806" s="3"/>
      <c r="K2806" s="3"/>
      <c r="L2806" s="3"/>
      <c r="M2806" s="3"/>
    </row>
    <row r="2807" spans="2:13" x14ac:dyDescent="0.25">
      <c r="B2807" s="3"/>
      <c r="C2807" s="3"/>
      <c r="D2807" s="3"/>
      <c r="E2807" s="3"/>
      <c r="F2807" s="3"/>
      <c r="G2807" s="3"/>
      <c r="H2807" s="3"/>
      <c r="I2807" s="3"/>
      <c r="J2807" s="3"/>
      <c r="K2807" s="3"/>
      <c r="L2807" s="3"/>
      <c r="M2807" s="3"/>
    </row>
    <row r="2808" spans="2:13" x14ac:dyDescent="0.25">
      <c r="B2808" s="3"/>
      <c r="C2808" s="3"/>
      <c r="D2808" s="3"/>
      <c r="E2808" s="3"/>
      <c r="F2808" s="3"/>
      <c r="G2808" s="3"/>
      <c r="H2808" s="3"/>
      <c r="I2808" s="3"/>
      <c r="J2808" s="3"/>
      <c r="K2808" s="3"/>
      <c r="L2808" s="3"/>
      <c r="M2808" s="3"/>
    </row>
    <row r="2809" spans="2:13" x14ac:dyDescent="0.25">
      <c r="B2809" s="3"/>
      <c r="C2809" s="3"/>
      <c r="D2809" s="3"/>
      <c r="E2809" s="3"/>
      <c r="F2809" s="3"/>
      <c r="G2809" s="3"/>
      <c r="H2809" s="3"/>
      <c r="I2809" s="3"/>
      <c r="J2809" s="3"/>
      <c r="K2809" s="3"/>
      <c r="L2809" s="3"/>
      <c r="M2809" s="3"/>
    </row>
    <row r="2810" spans="2:13" x14ac:dyDescent="0.25">
      <c r="B2810" s="3"/>
      <c r="C2810" s="3"/>
      <c r="D2810" s="3"/>
      <c r="E2810" s="3"/>
      <c r="F2810" s="3"/>
      <c r="G2810" s="3"/>
      <c r="H2810" s="3"/>
      <c r="I2810" s="3"/>
      <c r="J2810" s="3"/>
      <c r="K2810" s="3"/>
      <c r="L2810" s="3"/>
      <c r="M2810" s="3"/>
    </row>
    <row r="2811" spans="2:13" x14ac:dyDescent="0.25">
      <c r="B2811" s="3"/>
      <c r="C2811" s="3"/>
      <c r="D2811" s="3"/>
      <c r="E2811" s="3"/>
      <c r="F2811" s="3"/>
      <c r="G2811" s="3"/>
      <c r="H2811" s="3"/>
      <c r="I2811" s="3"/>
      <c r="J2811" s="3"/>
      <c r="K2811" s="3"/>
      <c r="L2811" s="3"/>
      <c r="M2811" s="3"/>
    </row>
    <row r="2812" spans="2:13" x14ac:dyDescent="0.25">
      <c r="B2812" s="3"/>
      <c r="C2812" s="3"/>
      <c r="D2812" s="3"/>
      <c r="E2812" s="3"/>
      <c r="F2812" s="3"/>
      <c r="G2812" s="3"/>
      <c r="H2812" s="3"/>
      <c r="I2812" s="3"/>
      <c r="J2812" s="3"/>
      <c r="K2812" s="3"/>
      <c r="L2812" s="3"/>
      <c r="M2812" s="3"/>
    </row>
    <row r="2813" spans="2:13" x14ac:dyDescent="0.25">
      <c r="B2813" s="3"/>
      <c r="C2813" s="3"/>
      <c r="D2813" s="3"/>
      <c r="E2813" s="3"/>
      <c r="F2813" s="3"/>
      <c r="G2813" s="3"/>
      <c r="H2813" s="3"/>
      <c r="I2813" s="3"/>
      <c r="J2813" s="3"/>
      <c r="K2813" s="3"/>
      <c r="L2813" s="3"/>
      <c r="M2813" s="3"/>
    </row>
    <row r="2814" spans="2:13" x14ac:dyDescent="0.25">
      <c r="B2814" s="3"/>
      <c r="C2814" s="3"/>
      <c r="D2814" s="3"/>
      <c r="E2814" s="3"/>
      <c r="F2814" s="3"/>
      <c r="G2814" s="3"/>
      <c r="H2814" s="3"/>
      <c r="I2814" s="3"/>
      <c r="J2814" s="3"/>
      <c r="K2814" s="3"/>
      <c r="L2814" s="3"/>
      <c r="M2814" s="3"/>
    </row>
    <row r="2815" spans="2:13" x14ac:dyDescent="0.25">
      <c r="B2815" s="3"/>
      <c r="C2815" s="3"/>
      <c r="D2815" s="3"/>
      <c r="E2815" s="3"/>
      <c r="F2815" s="3"/>
      <c r="G2815" s="3"/>
      <c r="H2815" s="3"/>
      <c r="I2815" s="3"/>
      <c r="J2815" s="3"/>
      <c r="K2815" s="3"/>
      <c r="L2815" s="3"/>
      <c r="M2815" s="3"/>
    </row>
    <row r="2816" spans="2:13" x14ac:dyDescent="0.25">
      <c r="B2816" s="3"/>
      <c r="C2816" s="3"/>
      <c r="D2816" s="3"/>
      <c r="E2816" s="3"/>
      <c r="F2816" s="3"/>
      <c r="G2816" s="3"/>
      <c r="H2816" s="3"/>
      <c r="I2816" s="3"/>
      <c r="J2816" s="3"/>
      <c r="K2816" s="3"/>
      <c r="L2816" s="3"/>
      <c r="M2816" s="3"/>
    </row>
    <row r="2817" spans="2:13" x14ac:dyDescent="0.25">
      <c r="B2817" s="3"/>
      <c r="C2817" s="3"/>
      <c r="D2817" s="3"/>
      <c r="E2817" s="3"/>
      <c r="F2817" s="3"/>
      <c r="G2817" s="3"/>
      <c r="H2817" s="3"/>
      <c r="I2817" s="3"/>
      <c r="J2817" s="3"/>
      <c r="K2817" s="3"/>
      <c r="L2817" s="3"/>
      <c r="M2817" s="3"/>
    </row>
    <row r="2818" spans="2:13" x14ac:dyDescent="0.25">
      <c r="B2818" s="3"/>
      <c r="C2818" s="3"/>
      <c r="D2818" s="3"/>
      <c r="E2818" s="3"/>
      <c r="F2818" s="3"/>
      <c r="G2818" s="3"/>
      <c r="H2818" s="3"/>
      <c r="I2818" s="3"/>
      <c r="J2818" s="3"/>
      <c r="K2818" s="3"/>
      <c r="L2818" s="3"/>
      <c r="M2818" s="3"/>
    </row>
    <row r="2819" spans="2:13" x14ac:dyDescent="0.25">
      <c r="B2819" s="3"/>
      <c r="C2819" s="3"/>
      <c r="D2819" s="3"/>
      <c r="E2819" s="3"/>
      <c r="F2819" s="3"/>
      <c r="G2819" s="3"/>
      <c r="H2819" s="3"/>
      <c r="I2819" s="3"/>
      <c r="J2819" s="3"/>
      <c r="K2819" s="3"/>
      <c r="L2819" s="3"/>
      <c r="M2819" s="3"/>
    </row>
    <row r="2820" spans="2:13" x14ac:dyDescent="0.25">
      <c r="B2820" s="3"/>
      <c r="C2820" s="3"/>
      <c r="D2820" s="3"/>
      <c r="E2820" s="3"/>
      <c r="F2820" s="3"/>
      <c r="G2820" s="3"/>
      <c r="H2820" s="3"/>
      <c r="I2820" s="3"/>
      <c r="J2820" s="3"/>
      <c r="K2820" s="3"/>
      <c r="L2820" s="3"/>
      <c r="M2820" s="3"/>
    </row>
    <row r="2821" spans="2:13" x14ac:dyDescent="0.25">
      <c r="B2821" s="3"/>
      <c r="C2821" s="3"/>
      <c r="D2821" s="3"/>
      <c r="E2821" s="3"/>
      <c r="F2821" s="3"/>
      <c r="G2821" s="3"/>
      <c r="H2821" s="3"/>
      <c r="I2821" s="3"/>
      <c r="J2821" s="3"/>
      <c r="K2821" s="3"/>
      <c r="L2821" s="3"/>
      <c r="M2821" s="3"/>
    </row>
    <row r="2822" spans="2:13" x14ac:dyDescent="0.25">
      <c r="B2822" s="3"/>
      <c r="C2822" s="3"/>
      <c r="D2822" s="3"/>
      <c r="E2822" s="3"/>
      <c r="F2822" s="3"/>
      <c r="G2822" s="3"/>
      <c r="H2822" s="3"/>
      <c r="I2822" s="3"/>
      <c r="J2822" s="3"/>
      <c r="K2822" s="3"/>
      <c r="L2822" s="3"/>
      <c r="M2822" s="3"/>
    </row>
    <row r="2823" spans="2:13" x14ac:dyDescent="0.25">
      <c r="B2823" s="3"/>
      <c r="C2823" s="3"/>
      <c r="D2823" s="3"/>
      <c r="E2823" s="3"/>
      <c r="F2823" s="3"/>
      <c r="G2823" s="3"/>
      <c r="H2823" s="3"/>
      <c r="I2823" s="3"/>
      <c r="J2823" s="3"/>
      <c r="K2823" s="3"/>
      <c r="L2823" s="3"/>
      <c r="M2823" s="3"/>
    </row>
    <row r="2824" spans="2:13" x14ac:dyDescent="0.25">
      <c r="B2824" s="3"/>
      <c r="C2824" s="3"/>
      <c r="D2824" s="3"/>
      <c r="E2824" s="3"/>
      <c r="F2824" s="3"/>
      <c r="G2824" s="3"/>
      <c r="H2824" s="3"/>
      <c r="I2824" s="3"/>
      <c r="J2824" s="3"/>
      <c r="K2824" s="3"/>
      <c r="L2824" s="3"/>
      <c r="M2824" s="3"/>
    </row>
    <row r="2825" spans="2:13" x14ac:dyDescent="0.25">
      <c r="B2825" s="3"/>
      <c r="C2825" s="3"/>
      <c r="D2825" s="3"/>
      <c r="E2825" s="3"/>
      <c r="F2825" s="3"/>
      <c r="G2825" s="3"/>
      <c r="H2825" s="3"/>
      <c r="I2825" s="3"/>
      <c r="J2825" s="3"/>
      <c r="K2825" s="3"/>
      <c r="L2825" s="3"/>
      <c r="M2825" s="3"/>
    </row>
    <row r="2826" spans="2:13" x14ac:dyDescent="0.25">
      <c r="B2826" s="3"/>
      <c r="C2826" s="3"/>
      <c r="D2826" s="3"/>
      <c r="E2826" s="3"/>
      <c r="F2826" s="3"/>
      <c r="G2826" s="3"/>
      <c r="H2826" s="3"/>
      <c r="I2826" s="3"/>
      <c r="J2826" s="3"/>
      <c r="K2826" s="3"/>
      <c r="L2826" s="3"/>
      <c r="M2826" s="3"/>
    </row>
    <row r="2827" spans="2:13" x14ac:dyDescent="0.25">
      <c r="B2827" s="3"/>
      <c r="C2827" s="3"/>
      <c r="D2827" s="3"/>
      <c r="E2827" s="3"/>
      <c r="F2827" s="3"/>
      <c r="G2827" s="3"/>
      <c r="H2827" s="3"/>
      <c r="I2827" s="3"/>
      <c r="J2827" s="3"/>
      <c r="K2827" s="3"/>
      <c r="L2827" s="3"/>
      <c r="M2827" s="3"/>
    </row>
    <row r="2828" spans="2:13" x14ac:dyDescent="0.25">
      <c r="B2828" s="3"/>
      <c r="C2828" s="3"/>
      <c r="D2828" s="3"/>
      <c r="E2828" s="3"/>
      <c r="F2828" s="3"/>
      <c r="G2828" s="3"/>
      <c r="H2828" s="3"/>
      <c r="I2828" s="3"/>
      <c r="J2828" s="3"/>
      <c r="K2828" s="3"/>
      <c r="L2828" s="3"/>
      <c r="M2828" s="3"/>
    </row>
    <row r="2829" spans="2:13" x14ac:dyDescent="0.25">
      <c r="B2829" s="3"/>
      <c r="C2829" s="3"/>
      <c r="D2829" s="3"/>
      <c r="E2829" s="3"/>
      <c r="F2829" s="3"/>
      <c r="G2829" s="3"/>
      <c r="H2829" s="3"/>
      <c r="I2829" s="3"/>
      <c r="J2829" s="3"/>
      <c r="K2829" s="3"/>
      <c r="L2829" s="3"/>
      <c r="M2829" s="3"/>
    </row>
    <row r="2830" spans="2:13" x14ac:dyDescent="0.25">
      <c r="B2830" s="3"/>
      <c r="C2830" s="3"/>
      <c r="D2830" s="3"/>
      <c r="E2830" s="3"/>
      <c r="F2830" s="3"/>
      <c r="G2830" s="3"/>
      <c r="H2830" s="3"/>
      <c r="I2830" s="3"/>
      <c r="J2830" s="3"/>
      <c r="K2830" s="3"/>
      <c r="L2830" s="3"/>
      <c r="M2830" s="3"/>
    </row>
    <row r="2831" spans="2:13" x14ac:dyDescent="0.25">
      <c r="B2831" s="3"/>
      <c r="C2831" s="3"/>
      <c r="D2831" s="3"/>
      <c r="E2831" s="3"/>
      <c r="F2831" s="3"/>
      <c r="G2831" s="3"/>
      <c r="H2831" s="3"/>
      <c r="I2831" s="3"/>
      <c r="J2831" s="3"/>
      <c r="K2831" s="3"/>
      <c r="L2831" s="3"/>
      <c r="M2831" s="3"/>
    </row>
    <row r="2832" spans="2:13" x14ac:dyDescent="0.25">
      <c r="B2832" s="3"/>
      <c r="C2832" s="3"/>
      <c r="D2832" s="3"/>
      <c r="E2832" s="3"/>
      <c r="F2832" s="3"/>
      <c r="G2832" s="3"/>
      <c r="H2832" s="3"/>
      <c r="I2832" s="3"/>
      <c r="J2832" s="3"/>
      <c r="K2832" s="3"/>
      <c r="L2832" s="3"/>
      <c r="M2832" s="3"/>
    </row>
    <row r="2833" spans="2:13" x14ac:dyDescent="0.25">
      <c r="B2833" s="3"/>
      <c r="C2833" s="3"/>
      <c r="D2833" s="3"/>
      <c r="E2833" s="3"/>
      <c r="F2833" s="3"/>
      <c r="G2833" s="3"/>
      <c r="H2833" s="3"/>
      <c r="I2833" s="3"/>
      <c r="J2833" s="3"/>
      <c r="K2833" s="3"/>
      <c r="L2833" s="3"/>
      <c r="M2833" s="3"/>
    </row>
    <row r="2834" spans="2:13" x14ac:dyDescent="0.25">
      <c r="B2834" s="3"/>
      <c r="C2834" s="3"/>
      <c r="D2834" s="3"/>
      <c r="E2834" s="3"/>
      <c r="F2834" s="3"/>
      <c r="G2834" s="3"/>
      <c r="H2834" s="3"/>
      <c r="I2834" s="3"/>
      <c r="J2834" s="3"/>
      <c r="K2834" s="3"/>
      <c r="L2834" s="3"/>
      <c r="M2834" s="3"/>
    </row>
    <row r="2835" spans="2:13" x14ac:dyDescent="0.25">
      <c r="B2835" s="3"/>
      <c r="C2835" s="3"/>
      <c r="D2835" s="3"/>
      <c r="E2835" s="3"/>
      <c r="F2835" s="3"/>
      <c r="G2835" s="3"/>
      <c r="H2835" s="3"/>
      <c r="I2835" s="3"/>
      <c r="J2835" s="3"/>
      <c r="K2835" s="3"/>
      <c r="L2835" s="3"/>
      <c r="M2835" s="3"/>
    </row>
    <row r="2836" spans="2:13" x14ac:dyDescent="0.25">
      <c r="B2836" s="3"/>
      <c r="C2836" s="3"/>
      <c r="D2836" s="3"/>
      <c r="E2836" s="3"/>
      <c r="F2836" s="3"/>
      <c r="G2836" s="3"/>
      <c r="H2836" s="3"/>
      <c r="I2836" s="3"/>
      <c r="J2836" s="3"/>
      <c r="K2836" s="3"/>
      <c r="L2836" s="3"/>
      <c r="M2836" s="3"/>
    </row>
    <row r="2837" spans="2:13" x14ac:dyDescent="0.25">
      <c r="B2837" s="3"/>
      <c r="C2837" s="3"/>
      <c r="D2837" s="3"/>
      <c r="E2837" s="3"/>
      <c r="F2837" s="3"/>
      <c r="G2837" s="3"/>
      <c r="H2837" s="3"/>
      <c r="I2837" s="3"/>
      <c r="J2837" s="3"/>
      <c r="K2837" s="3"/>
      <c r="L2837" s="3"/>
      <c r="M2837" s="3"/>
    </row>
    <row r="2838" spans="2:13" x14ac:dyDescent="0.25">
      <c r="B2838" s="3"/>
      <c r="C2838" s="3"/>
      <c r="D2838" s="3"/>
      <c r="E2838" s="3"/>
      <c r="F2838" s="3"/>
      <c r="G2838" s="3"/>
      <c r="H2838" s="3"/>
      <c r="I2838" s="3"/>
      <c r="J2838" s="3"/>
      <c r="K2838" s="3"/>
      <c r="L2838" s="3"/>
      <c r="M2838" s="3"/>
    </row>
    <row r="2839" spans="2:13" x14ac:dyDescent="0.25">
      <c r="B2839" s="3"/>
      <c r="C2839" s="3"/>
      <c r="D2839" s="3"/>
      <c r="E2839" s="3"/>
      <c r="F2839" s="3"/>
      <c r="G2839" s="3"/>
      <c r="H2839" s="3"/>
      <c r="I2839" s="3"/>
      <c r="J2839" s="3"/>
      <c r="K2839" s="3"/>
      <c r="L2839" s="3"/>
      <c r="M2839" s="3"/>
    </row>
    <row r="2840" spans="2:13" x14ac:dyDescent="0.25">
      <c r="B2840" s="3"/>
      <c r="C2840" s="3"/>
      <c r="D2840" s="3"/>
      <c r="E2840" s="3"/>
      <c r="F2840" s="3"/>
      <c r="G2840" s="3"/>
      <c r="H2840" s="3"/>
      <c r="I2840" s="3"/>
      <c r="J2840" s="3"/>
      <c r="K2840" s="3"/>
      <c r="L2840" s="3"/>
      <c r="M2840" s="3"/>
    </row>
    <row r="2841" spans="2:13" x14ac:dyDescent="0.25">
      <c r="B2841" s="3"/>
      <c r="C2841" s="3"/>
      <c r="D2841" s="3"/>
      <c r="E2841" s="3"/>
      <c r="F2841" s="3"/>
      <c r="G2841" s="3"/>
      <c r="H2841" s="3"/>
      <c r="I2841" s="3"/>
      <c r="J2841" s="3"/>
      <c r="K2841" s="3"/>
      <c r="L2841" s="3"/>
      <c r="M2841" s="3"/>
    </row>
    <row r="2842" spans="2:13" x14ac:dyDescent="0.25">
      <c r="B2842" s="3"/>
      <c r="C2842" s="3"/>
      <c r="D2842" s="3"/>
      <c r="E2842" s="3"/>
      <c r="F2842" s="3"/>
      <c r="G2842" s="3"/>
      <c r="H2842" s="3"/>
      <c r="I2842" s="3"/>
      <c r="J2842" s="3"/>
      <c r="K2842" s="3"/>
      <c r="L2842" s="3"/>
      <c r="M2842" s="3"/>
    </row>
    <row r="2843" spans="2:13" x14ac:dyDescent="0.25">
      <c r="B2843" s="3"/>
      <c r="C2843" s="3"/>
      <c r="D2843" s="3"/>
      <c r="E2843" s="3"/>
      <c r="F2843" s="3"/>
      <c r="G2843" s="3"/>
      <c r="H2843" s="3"/>
      <c r="I2843" s="3"/>
      <c r="J2843" s="3"/>
      <c r="K2843" s="3"/>
      <c r="L2843" s="3"/>
      <c r="M2843" s="3"/>
    </row>
    <row r="2844" spans="2:13" x14ac:dyDescent="0.25">
      <c r="B2844" s="3"/>
      <c r="C2844" s="3"/>
      <c r="D2844" s="3"/>
      <c r="E2844" s="3"/>
      <c r="F2844" s="3"/>
      <c r="G2844" s="3"/>
      <c r="H2844" s="3"/>
      <c r="I2844" s="3"/>
      <c r="J2844" s="3"/>
      <c r="K2844" s="3"/>
      <c r="L2844" s="3"/>
      <c r="M2844" s="3"/>
    </row>
    <row r="2845" spans="2:13" x14ac:dyDescent="0.25">
      <c r="B2845" s="3"/>
      <c r="C2845" s="3"/>
      <c r="D2845" s="3"/>
      <c r="E2845" s="3"/>
      <c r="F2845" s="3"/>
      <c r="G2845" s="3"/>
      <c r="H2845" s="3"/>
      <c r="I2845" s="3"/>
      <c r="J2845" s="3"/>
      <c r="K2845" s="3"/>
      <c r="L2845" s="3"/>
      <c r="M2845" s="3"/>
    </row>
    <row r="2846" spans="2:13" x14ac:dyDescent="0.25">
      <c r="B2846" s="3"/>
      <c r="C2846" s="3"/>
      <c r="D2846" s="3"/>
      <c r="E2846" s="3"/>
      <c r="F2846" s="3"/>
      <c r="G2846" s="3"/>
      <c r="H2846" s="3"/>
      <c r="I2846" s="3"/>
      <c r="J2846" s="3"/>
      <c r="K2846" s="3"/>
      <c r="L2846" s="3"/>
      <c r="M2846" s="3"/>
    </row>
    <row r="2847" spans="2:13" x14ac:dyDescent="0.25">
      <c r="B2847" s="3"/>
      <c r="C2847" s="3"/>
      <c r="D2847" s="3"/>
      <c r="E2847" s="3"/>
      <c r="F2847" s="3"/>
      <c r="G2847" s="3"/>
      <c r="H2847" s="3"/>
      <c r="I2847" s="3"/>
      <c r="J2847" s="3"/>
      <c r="K2847" s="3"/>
      <c r="L2847" s="3"/>
      <c r="M2847" s="3"/>
    </row>
    <row r="2848" spans="2:13" x14ac:dyDescent="0.25">
      <c r="B2848" s="3"/>
      <c r="C2848" s="3"/>
      <c r="D2848" s="3"/>
      <c r="E2848" s="3"/>
      <c r="F2848" s="3"/>
      <c r="G2848" s="3"/>
      <c r="H2848" s="3"/>
      <c r="I2848" s="3"/>
      <c r="J2848" s="3"/>
      <c r="K2848" s="3"/>
      <c r="L2848" s="3"/>
      <c r="M2848" s="3"/>
    </row>
    <row r="2849" spans="2:13" x14ac:dyDescent="0.25">
      <c r="B2849" s="3"/>
      <c r="C2849" s="3"/>
      <c r="D2849" s="3"/>
      <c r="E2849" s="3"/>
      <c r="F2849" s="3"/>
      <c r="G2849" s="3"/>
      <c r="H2849" s="3"/>
      <c r="I2849" s="3"/>
      <c r="J2849" s="3"/>
      <c r="K2849" s="3"/>
      <c r="L2849" s="3"/>
      <c r="M2849" s="3"/>
    </row>
    <row r="2850" spans="2:13" x14ac:dyDescent="0.25">
      <c r="B2850" s="3"/>
      <c r="C2850" s="3"/>
      <c r="D2850" s="3"/>
      <c r="E2850" s="3"/>
      <c r="F2850" s="3"/>
      <c r="G2850" s="3"/>
      <c r="H2850" s="3"/>
      <c r="I2850" s="3"/>
      <c r="J2850" s="3"/>
      <c r="K2850" s="3"/>
      <c r="L2850" s="3"/>
      <c r="M2850" s="3"/>
    </row>
    <row r="2851" spans="2:13" x14ac:dyDescent="0.25">
      <c r="B2851" s="3"/>
      <c r="C2851" s="3"/>
      <c r="D2851" s="3"/>
      <c r="E2851" s="3"/>
      <c r="F2851" s="3"/>
      <c r="G2851" s="3"/>
      <c r="H2851" s="3"/>
      <c r="I2851" s="3"/>
      <c r="J2851" s="3"/>
      <c r="K2851" s="3"/>
      <c r="L2851" s="3"/>
      <c r="M2851" s="3"/>
    </row>
    <row r="2852" spans="2:13" x14ac:dyDescent="0.25">
      <c r="B2852" s="3"/>
      <c r="C2852" s="3"/>
      <c r="D2852" s="3"/>
      <c r="E2852" s="3"/>
      <c r="F2852" s="3"/>
      <c r="G2852" s="3"/>
      <c r="H2852" s="3"/>
      <c r="I2852" s="3"/>
      <c r="J2852" s="3"/>
      <c r="K2852" s="3"/>
      <c r="L2852" s="3"/>
      <c r="M2852" s="3"/>
    </row>
    <row r="2853" spans="2:13" x14ac:dyDescent="0.25">
      <c r="B2853" s="3"/>
      <c r="C2853" s="3"/>
      <c r="D2853" s="3"/>
      <c r="E2853" s="3"/>
      <c r="F2853" s="3"/>
      <c r="G2853" s="3"/>
      <c r="H2853" s="3"/>
      <c r="I2853" s="3"/>
      <c r="J2853" s="3"/>
      <c r="K2853" s="3"/>
      <c r="L2853" s="3"/>
      <c r="M2853" s="3"/>
    </row>
    <row r="2854" spans="2:13" x14ac:dyDescent="0.25">
      <c r="B2854" s="3"/>
      <c r="C2854" s="3"/>
      <c r="D2854" s="3"/>
      <c r="E2854" s="3"/>
      <c r="F2854" s="3"/>
      <c r="G2854" s="3"/>
      <c r="H2854" s="3"/>
      <c r="I2854" s="3"/>
      <c r="J2854" s="3"/>
      <c r="K2854" s="3"/>
      <c r="L2854" s="3"/>
      <c r="M2854" s="3"/>
    </row>
    <row r="2855" spans="2:13" x14ac:dyDescent="0.25">
      <c r="B2855" s="3"/>
      <c r="C2855" s="3"/>
      <c r="D2855" s="3"/>
      <c r="E2855" s="3"/>
      <c r="F2855" s="3"/>
      <c r="G2855" s="3"/>
      <c r="H2855" s="3"/>
      <c r="I2855" s="3"/>
      <c r="J2855" s="3"/>
      <c r="K2855" s="3"/>
      <c r="L2855" s="3"/>
      <c r="M2855" s="3"/>
    </row>
    <row r="2856" spans="2:13" x14ac:dyDescent="0.25">
      <c r="B2856" s="3"/>
      <c r="C2856" s="3"/>
      <c r="D2856" s="3"/>
      <c r="E2856" s="3"/>
      <c r="F2856" s="3"/>
      <c r="G2856" s="3"/>
      <c r="H2856" s="3"/>
      <c r="I2856" s="3"/>
      <c r="J2856" s="3"/>
      <c r="K2856" s="3"/>
      <c r="L2856" s="3"/>
      <c r="M2856" s="3"/>
    </row>
    <row r="2857" spans="2:13" x14ac:dyDescent="0.25">
      <c r="B2857" s="3"/>
      <c r="C2857" s="3"/>
      <c r="D2857" s="3"/>
      <c r="E2857" s="3"/>
      <c r="F2857" s="3"/>
      <c r="G2857" s="3"/>
      <c r="H2857" s="3"/>
      <c r="I2857" s="3"/>
      <c r="J2857" s="3"/>
      <c r="K2857" s="3"/>
      <c r="L2857" s="3"/>
      <c r="M2857" s="3"/>
    </row>
    <row r="2858" spans="2:13" x14ac:dyDescent="0.25">
      <c r="B2858" s="3"/>
      <c r="C2858" s="3"/>
      <c r="D2858" s="3"/>
      <c r="E2858" s="3"/>
      <c r="F2858" s="3"/>
      <c r="G2858" s="3"/>
      <c r="H2858" s="3"/>
      <c r="I2858" s="3"/>
      <c r="J2858" s="3"/>
      <c r="K2858" s="3"/>
      <c r="L2858" s="3"/>
      <c r="M2858" s="3"/>
    </row>
    <row r="2859" spans="2:13" x14ac:dyDescent="0.25">
      <c r="B2859" s="3"/>
      <c r="C2859" s="3"/>
      <c r="D2859" s="3"/>
      <c r="E2859" s="3"/>
      <c r="F2859" s="3"/>
      <c r="G2859" s="3"/>
      <c r="H2859" s="3"/>
      <c r="I2859" s="3"/>
      <c r="J2859" s="3"/>
      <c r="K2859" s="3"/>
      <c r="L2859" s="3"/>
      <c r="M2859" s="3"/>
    </row>
    <row r="2860" spans="2:13" x14ac:dyDescent="0.25">
      <c r="B2860" s="3"/>
      <c r="C2860" s="3"/>
      <c r="D2860" s="3"/>
      <c r="E2860" s="3"/>
      <c r="F2860" s="3"/>
      <c r="G2860" s="3"/>
      <c r="H2860" s="3"/>
      <c r="I2860" s="3"/>
      <c r="J2860" s="3"/>
      <c r="K2860" s="3"/>
      <c r="L2860" s="3"/>
      <c r="M2860" s="3"/>
    </row>
    <row r="2861" spans="2:13" x14ac:dyDescent="0.25">
      <c r="B2861" s="3"/>
      <c r="C2861" s="3"/>
      <c r="D2861" s="3"/>
      <c r="E2861" s="3"/>
      <c r="F2861" s="3"/>
      <c r="G2861" s="3"/>
      <c r="H2861" s="3"/>
      <c r="I2861" s="3"/>
      <c r="J2861" s="3"/>
      <c r="K2861" s="3"/>
      <c r="L2861" s="3"/>
      <c r="M2861" s="3"/>
    </row>
    <row r="2862" spans="2:13" x14ac:dyDescent="0.25">
      <c r="B2862" s="3"/>
      <c r="C2862" s="3"/>
      <c r="D2862" s="3"/>
      <c r="E2862" s="3"/>
      <c r="F2862" s="3"/>
      <c r="G2862" s="3"/>
      <c r="H2862" s="3"/>
      <c r="I2862" s="3"/>
      <c r="J2862" s="3"/>
      <c r="K2862" s="3"/>
      <c r="L2862" s="3"/>
      <c r="M2862" s="3"/>
    </row>
    <row r="2863" spans="2:13" x14ac:dyDescent="0.25">
      <c r="B2863" s="3"/>
      <c r="C2863" s="3"/>
      <c r="D2863" s="3"/>
      <c r="E2863" s="3"/>
      <c r="F2863" s="3"/>
      <c r="G2863" s="3"/>
      <c r="H2863" s="3"/>
      <c r="I2863" s="3"/>
      <c r="J2863" s="3"/>
      <c r="K2863" s="3"/>
      <c r="L2863" s="3"/>
      <c r="M2863" s="3"/>
    </row>
    <row r="2864" spans="2:13" x14ac:dyDescent="0.25">
      <c r="B2864" s="3"/>
      <c r="C2864" s="3"/>
      <c r="D2864" s="3"/>
      <c r="E2864" s="3"/>
      <c r="F2864" s="3"/>
      <c r="G2864" s="3"/>
      <c r="H2864" s="3"/>
      <c r="I2864" s="3"/>
      <c r="J2864" s="3"/>
      <c r="K2864" s="3"/>
      <c r="L2864" s="3"/>
      <c r="M2864" s="3"/>
    </row>
    <row r="2865" spans="2:13" x14ac:dyDescent="0.25">
      <c r="B2865" s="3"/>
      <c r="C2865" s="3"/>
      <c r="D2865" s="3"/>
      <c r="E2865" s="3"/>
      <c r="F2865" s="3"/>
      <c r="G2865" s="3"/>
      <c r="H2865" s="3"/>
      <c r="I2865" s="3"/>
      <c r="J2865" s="3"/>
      <c r="K2865" s="3"/>
      <c r="L2865" s="3"/>
      <c r="M2865" s="3"/>
    </row>
    <row r="2866" spans="2:13" x14ac:dyDescent="0.25">
      <c r="B2866" s="3"/>
      <c r="C2866" s="3"/>
      <c r="D2866" s="3"/>
      <c r="E2866" s="3"/>
      <c r="F2866" s="3"/>
      <c r="G2866" s="3"/>
      <c r="H2866" s="3"/>
      <c r="I2866" s="3"/>
      <c r="J2866" s="3"/>
      <c r="K2866" s="3"/>
      <c r="L2866" s="3"/>
      <c r="M2866" s="3"/>
    </row>
    <row r="2867" spans="2:13" x14ac:dyDescent="0.25">
      <c r="B2867" s="3"/>
      <c r="C2867" s="3"/>
      <c r="D2867" s="3"/>
      <c r="E2867" s="3"/>
      <c r="F2867" s="3"/>
      <c r="G2867" s="3"/>
      <c r="H2867" s="3"/>
      <c r="I2867" s="3"/>
      <c r="J2867" s="3"/>
      <c r="K2867" s="3"/>
      <c r="L2867" s="3"/>
      <c r="M2867" s="3"/>
    </row>
    <row r="2868" spans="2:13" x14ac:dyDescent="0.25">
      <c r="B2868" s="3"/>
      <c r="C2868" s="3"/>
      <c r="D2868" s="3"/>
      <c r="E2868" s="3"/>
      <c r="F2868" s="3"/>
      <c r="G2868" s="3"/>
      <c r="H2868" s="3"/>
      <c r="I2868" s="3"/>
      <c r="J2868" s="3"/>
      <c r="K2868" s="3"/>
      <c r="L2868" s="3"/>
      <c r="M2868" s="3"/>
    </row>
    <row r="2869" spans="2:13" x14ac:dyDescent="0.25">
      <c r="B2869" s="3"/>
      <c r="C2869" s="3"/>
      <c r="D2869" s="3"/>
      <c r="E2869" s="3"/>
      <c r="F2869" s="3"/>
      <c r="G2869" s="3"/>
      <c r="H2869" s="3"/>
      <c r="I2869" s="3"/>
      <c r="J2869" s="3"/>
      <c r="K2869" s="3"/>
      <c r="L2869" s="3"/>
      <c r="M2869" s="3"/>
    </row>
    <row r="2870" spans="2:13" x14ac:dyDescent="0.25">
      <c r="B2870" s="3"/>
      <c r="C2870" s="3"/>
      <c r="D2870" s="3"/>
      <c r="E2870" s="3"/>
      <c r="F2870" s="3"/>
      <c r="G2870" s="3"/>
      <c r="H2870" s="3"/>
      <c r="I2870" s="3"/>
      <c r="J2870" s="3"/>
      <c r="K2870" s="3"/>
      <c r="L2870" s="3"/>
      <c r="M2870" s="3"/>
    </row>
    <row r="2871" spans="2:13" x14ac:dyDescent="0.25">
      <c r="B2871" s="3"/>
      <c r="C2871" s="3"/>
      <c r="D2871" s="3"/>
      <c r="E2871" s="3"/>
      <c r="F2871" s="3"/>
      <c r="G2871" s="3"/>
      <c r="H2871" s="3"/>
      <c r="I2871" s="3"/>
      <c r="J2871" s="3"/>
      <c r="K2871" s="3"/>
      <c r="L2871" s="3"/>
      <c r="M2871" s="3"/>
    </row>
    <row r="2872" spans="2:13" x14ac:dyDescent="0.25">
      <c r="B2872" s="3"/>
      <c r="C2872" s="3"/>
      <c r="D2872" s="3"/>
      <c r="E2872" s="3"/>
      <c r="F2872" s="3"/>
      <c r="G2872" s="3"/>
      <c r="H2872" s="3"/>
      <c r="I2872" s="3"/>
      <c r="J2872" s="3"/>
      <c r="K2872" s="3"/>
      <c r="L2872" s="3"/>
      <c r="M2872" s="3"/>
    </row>
    <row r="2873" spans="2:13" x14ac:dyDescent="0.25">
      <c r="B2873" s="3"/>
      <c r="C2873" s="3"/>
      <c r="D2873" s="3"/>
      <c r="E2873" s="3"/>
      <c r="F2873" s="3"/>
      <c r="G2873" s="3"/>
      <c r="H2873" s="3"/>
      <c r="I2873" s="3"/>
      <c r="J2873" s="3"/>
      <c r="K2873" s="3"/>
      <c r="L2873" s="3"/>
      <c r="M2873" s="3"/>
    </row>
    <row r="2874" spans="2:13" x14ac:dyDescent="0.25">
      <c r="B2874" s="3"/>
      <c r="C2874" s="3"/>
      <c r="D2874" s="3"/>
      <c r="E2874" s="3"/>
      <c r="F2874" s="3"/>
      <c r="G2874" s="3"/>
      <c r="H2874" s="3"/>
      <c r="I2874" s="3"/>
      <c r="J2874" s="3"/>
      <c r="K2874" s="3"/>
      <c r="L2874" s="3"/>
      <c r="M2874" s="3"/>
    </row>
    <row r="2875" spans="2:13" x14ac:dyDescent="0.25">
      <c r="B2875" s="3"/>
      <c r="C2875" s="3"/>
      <c r="D2875" s="3"/>
      <c r="E2875" s="3"/>
      <c r="F2875" s="3"/>
      <c r="G2875" s="3"/>
      <c r="H2875" s="3"/>
      <c r="I2875" s="3"/>
      <c r="J2875" s="3"/>
      <c r="K2875" s="3"/>
      <c r="L2875" s="3"/>
      <c r="M2875" s="3"/>
    </row>
    <row r="2876" spans="2:13" x14ac:dyDescent="0.25">
      <c r="B2876" s="3"/>
      <c r="C2876" s="3"/>
      <c r="D2876" s="3"/>
      <c r="E2876" s="3"/>
      <c r="F2876" s="3"/>
      <c r="G2876" s="3"/>
      <c r="H2876" s="3"/>
      <c r="I2876" s="3"/>
      <c r="J2876" s="3"/>
      <c r="K2876" s="3"/>
      <c r="L2876" s="3"/>
      <c r="M2876" s="3"/>
    </row>
    <row r="2877" spans="2:13" x14ac:dyDescent="0.25">
      <c r="B2877" s="3"/>
      <c r="C2877" s="3"/>
      <c r="D2877" s="3"/>
      <c r="E2877" s="3"/>
      <c r="F2877" s="3"/>
      <c r="G2877" s="3"/>
      <c r="H2877" s="3"/>
      <c r="I2877" s="3"/>
      <c r="J2877" s="3"/>
      <c r="K2877" s="3"/>
      <c r="L2877" s="3"/>
      <c r="M2877" s="3"/>
    </row>
    <row r="2878" spans="2:13" x14ac:dyDescent="0.25">
      <c r="B2878" s="3"/>
      <c r="C2878" s="3"/>
      <c r="D2878" s="3"/>
      <c r="E2878" s="3"/>
      <c r="F2878" s="3"/>
      <c r="G2878" s="3"/>
      <c r="H2878" s="3"/>
      <c r="I2878" s="3"/>
      <c r="J2878" s="3"/>
      <c r="K2878" s="3"/>
      <c r="L2878" s="3"/>
      <c r="M2878" s="3"/>
    </row>
    <row r="2879" spans="2:13" x14ac:dyDescent="0.25">
      <c r="B2879" s="3"/>
      <c r="C2879" s="3"/>
      <c r="D2879" s="3"/>
      <c r="E2879" s="3"/>
      <c r="F2879" s="3"/>
      <c r="G2879" s="3"/>
      <c r="H2879" s="3"/>
      <c r="I2879" s="3"/>
      <c r="J2879" s="3"/>
      <c r="K2879" s="3"/>
      <c r="L2879" s="3"/>
      <c r="M2879" s="3"/>
    </row>
    <row r="2880" spans="2:13" x14ac:dyDescent="0.25">
      <c r="B2880" s="3"/>
      <c r="C2880" s="3"/>
      <c r="D2880" s="3"/>
      <c r="E2880" s="3"/>
      <c r="F2880" s="3"/>
      <c r="G2880" s="3"/>
      <c r="H2880" s="3"/>
      <c r="I2880" s="3"/>
      <c r="J2880" s="3"/>
      <c r="K2880" s="3"/>
      <c r="L2880" s="3"/>
      <c r="M2880" s="3"/>
    </row>
    <row r="2881" spans="2:13" x14ac:dyDescent="0.25">
      <c r="B2881" s="3"/>
      <c r="C2881" s="3"/>
      <c r="D2881" s="3"/>
      <c r="E2881" s="3"/>
      <c r="F2881" s="3"/>
      <c r="G2881" s="3"/>
      <c r="H2881" s="3"/>
      <c r="I2881" s="3"/>
      <c r="J2881" s="3"/>
      <c r="K2881" s="3"/>
      <c r="L2881" s="3"/>
      <c r="M2881" s="3"/>
    </row>
    <row r="2882" spans="2:13" x14ac:dyDescent="0.25">
      <c r="B2882" s="3"/>
      <c r="C2882" s="3"/>
      <c r="D2882" s="3"/>
      <c r="E2882" s="3"/>
      <c r="F2882" s="3"/>
      <c r="G2882" s="3"/>
      <c r="H2882" s="3"/>
      <c r="I2882" s="3"/>
      <c r="J2882" s="3"/>
      <c r="K2882" s="3"/>
      <c r="L2882" s="3"/>
      <c r="M2882" s="3"/>
    </row>
    <row r="2883" spans="2:13" x14ac:dyDescent="0.25">
      <c r="B2883" s="3"/>
      <c r="C2883" s="3"/>
      <c r="D2883" s="3"/>
      <c r="E2883" s="3"/>
      <c r="F2883" s="3"/>
      <c r="G2883" s="3"/>
      <c r="H2883" s="3"/>
      <c r="I2883" s="3"/>
      <c r="J2883" s="3"/>
      <c r="K2883" s="3"/>
      <c r="L2883" s="3"/>
      <c r="M2883" s="3"/>
    </row>
    <row r="2884" spans="2:13" x14ac:dyDescent="0.25">
      <c r="B2884" s="3"/>
      <c r="C2884" s="3"/>
      <c r="D2884" s="3"/>
      <c r="E2884" s="3"/>
      <c r="F2884" s="3"/>
      <c r="G2884" s="3"/>
      <c r="H2884" s="3"/>
      <c r="I2884" s="3"/>
      <c r="J2884" s="3"/>
      <c r="K2884" s="3"/>
      <c r="L2884" s="3"/>
      <c r="M2884" s="3"/>
    </row>
    <row r="2885" spans="2:13" x14ac:dyDescent="0.25">
      <c r="B2885" s="3"/>
      <c r="C2885" s="3"/>
      <c r="D2885" s="3"/>
      <c r="E2885" s="3"/>
      <c r="F2885" s="3"/>
      <c r="G2885" s="3"/>
      <c r="H2885" s="3"/>
      <c r="I2885" s="3"/>
      <c r="J2885" s="3"/>
      <c r="K2885" s="3"/>
      <c r="L2885" s="3"/>
      <c r="M2885" s="3"/>
    </row>
    <row r="2886" spans="2:13" x14ac:dyDescent="0.25">
      <c r="B2886" s="3"/>
      <c r="C2886" s="3"/>
      <c r="D2886" s="3"/>
      <c r="E2886" s="3"/>
      <c r="F2886" s="3"/>
      <c r="G2886" s="3"/>
      <c r="H2886" s="3"/>
      <c r="I2886" s="3"/>
      <c r="J2886" s="3"/>
      <c r="K2886" s="3"/>
      <c r="L2886" s="3"/>
      <c r="M2886" s="3"/>
    </row>
    <row r="2887" spans="2:13" x14ac:dyDescent="0.25">
      <c r="B2887" s="3"/>
      <c r="C2887" s="3"/>
      <c r="D2887" s="3"/>
      <c r="E2887" s="3"/>
      <c r="F2887" s="3"/>
      <c r="G2887" s="3"/>
      <c r="H2887" s="3"/>
      <c r="I2887" s="3"/>
      <c r="J2887" s="3"/>
      <c r="K2887" s="3"/>
      <c r="L2887" s="3"/>
      <c r="M2887" s="3"/>
    </row>
    <row r="2888" spans="2:13" x14ac:dyDescent="0.25">
      <c r="B2888" s="3"/>
      <c r="C2888" s="3"/>
      <c r="D2888" s="3"/>
      <c r="E2888" s="3"/>
      <c r="F2888" s="3"/>
      <c r="G2888" s="3"/>
      <c r="H2888" s="3"/>
      <c r="I2888" s="3"/>
      <c r="J2888" s="3"/>
      <c r="K2888" s="3"/>
      <c r="L2888" s="3"/>
      <c r="M2888" s="3"/>
    </row>
    <row r="2889" spans="2:13" x14ac:dyDescent="0.25">
      <c r="B2889" s="3"/>
      <c r="C2889" s="3"/>
      <c r="D2889" s="3"/>
      <c r="E2889" s="3"/>
      <c r="F2889" s="3"/>
      <c r="G2889" s="3"/>
      <c r="H2889" s="3"/>
      <c r="I2889" s="3"/>
      <c r="J2889" s="3"/>
      <c r="K2889" s="3"/>
      <c r="L2889" s="3"/>
      <c r="M2889" s="3"/>
    </row>
    <row r="2890" spans="2:13" x14ac:dyDescent="0.25">
      <c r="B2890" s="3"/>
      <c r="C2890" s="3"/>
      <c r="D2890" s="3"/>
      <c r="E2890" s="3"/>
      <c r="F2890" s="3"/>
      <c r="G2890" s="3"/>
      <c r="H2890" s="3"/>
      <c r="I2890" s="3"/>
      <c r="J2890" s="3"/>
      <c r="K2890" s="3"/>
      <c r="L2890" s="3"/>
      <c r="M2890" s="3"/>
    </row>
    <row r="2891" spans="2:13" x14ac:dyDescent="0.25">
      <c r="B2891" s="3"/>
      <c r="C2891" s="3"/>
      <c r="D2891" s="3"/>
      <c r="E2891" s="3"/>
      <c r="F2891" s="3"/>
      <c r="G2891" s="3"/>
      <c r="H2891" s="3"/>
      <c r="I2891" s="3"/>
      <c r="J2891" s="3"/>
      <c r="K2891" s="3"/>
      <c r="L2891" s="3"/>
      <c r="M2891" s="3"/>
    </row>
    <row r="2892" spans="2:13" x14ac:dyDescent="0.25">
      <c r="B2892" s="3"/>
      <c r="C2892" s="3"/>
      <c r="D2892" s="3"/>
      <c r="E2892" s="3"/>
      <c r="F2892" s="3"/>
      <c r="G2892" s="3"/>
      <c r="H2892" s="3"/>
      <c r="I2892" s="3"/>
      <c r="J2892" s="3"/>
      <c r="K2892" s="3"/>
      <c r="L2892" s="3"/>
      <c r="M2892" s="3"/>
    </row>
    <row r="2893" spans="2:13" x14ac:dyDescent="0.25">
      <c r="B2893" s="3"/>
      <c r="C2893" s="3"/>
      <c r="D2893" s="3"/>
      <c r="E2893" s="3"/>
      <c r="F2893" s="3"/>
      <c r="G2893" s="3"/>
      <c r="H2893" s="3"/>
      <c r="I2893" s="3"/>
      <c r="J2893" s="3"/>
      <c r="K2893" s="3"/>
      <c r="L2893" s="3"/>
      <c r="M2893" s="3"/>
    </row>
    <row r="2894" spans="2:13" x14ac:dyDescent="0.25">
      <c r="B2894" s="3"/>
      <c r="C2894" s="3"/>
      <c r="D2894" s="3"/>
      <c r="E2894" s="3"/>
      <c r="F2894" s="3"/>
      <c r="G2894" s="3"/>
      <c r="H2894" s="3"/>
      <c r="I2894" s="3"/>
      <c r="J2894" s="3"/>
      <c r="K2894" s="3"/>
      <c r="L2894" s="3"/>
      <c r="M2894" s="3"/>
    </row>
    <row r="2895" spans="2:13" x14ac:dyDescent="0.25">
      <c r="B2895" s="3"/>
      <c r="C2895" s="3"/>
      <c r="D2895" s="3"/>
      <c r="E2895" s="3"/>
      <c r="F2895" s="3"/>
      <c r="G2895" s="3"/>
      <c r="H2895" s="3"/>
      <c r="I2895" s="3"/>
      <c r="J2895" s="3"/>
      <c r="K2895" s="3"/>
      <c r="L2895" s="3"/>
      <c r="M2895" s="3"/>
    </row>
    <row r="2896" spans="2:13" x14ac:dyDescent="0.25">
      <c r="B2896" s="3"/>
      <c r="C2896" s="3"/>
      <c r="D2896" s="3"/>
      <c r="E2896" s="3"/>
      <c r="F2896" s="3"/>
      <c r="G2896" s="3"/>
      <c r="H2896" s="3"/>
      <c r="I2896" s="3"/>
      <c r="J2896" s="3"/>
      <c r="K2896" s="3"/>
      <c r="L2896" s="3"/>
      <c r="M2896" s="3"/>
    </row>
    <row r="2897" spans="2:13" x14ac:dyDescent="0.25">
      <c r="B2897" s="3"/>
      <c r="C2897" s="3"/>
      <c r="D2897" s="3"/>
      <c r="E2897" s="3"/>
      <c r="F2897" s="3"/>
      <c r="G2897" s="3"/>
      <c r="H2897" s="3"/>
      <c r="I2897" s="3"/>
      <c r="J2897" s="3"/>
      <c r="K2897" s="3"/>
      <c r="L2897" s="3"/>
      <c r="M2897" s="3"/>
    </row>
    <row r="2898" spans="2:13" x14ac:dyDescent="0.25">
      <c r="B2898" s="3"/>
      <c r="C2898" s="3"/>
      <c r="D2898" s="3"/>
      <c r="E2898" s="3"/>
      <c r="F2898" s="3"/>
      <c r="G2898" s="3"/>
      <c r="H2898" s="3"/>
      <c r="I2898" s="3"/>
      <c r="J2898" s="3"/>
      <c r="K2898" s="3"/>
      <c r="L2898" s="3"/>
      <c r="M2898" s="3"/>
    </row>
    <row r="2899" spans="2:13" x14ac:dyDescent="0.25">
      <c r="B2899" s="3"/>
      <c r="C2899" s="3"/>
      <c r="D2899" s="3"/>
      <c r="E2899" s="3"/>
      <c r="F2899" s="3"/>
      <c r="G2899" s="3"/>
      <c r="H2899" s="3"/>
      <c r="I2899" s="3"/>
      <c r="J2899" s="3"/>
      <c r="K2899" s="3"/>
      <c r="L2899" s="3"/>
      <c r="M2899" s="3"/>
    </row>
    <row r="2900" spans="2:13" x14ac:dyDescent="0.25">
      <c r="B2900" s="3"/>
      <c r="C2900" s="3"/>
      <c r="D2900" s="3"/>
      <c r="E2900" s="3"/>
      <c r="F2900" s="3"/>
      <c r="G2900" s="3"/>
      <c r="H2900" s="3"/>
      <c r="I2900" s="3"/>
      <c r="J2900" s="3"/>
      <c r="K2900" s="3"/>
      <c r="L2900" s="3"/>
      <c r="M2900" s="3"/>
    </row>
    <row r="2901" spans="2:13" x14ac:dyDescent="0.25">
      <c r="B2901" s="3"/>
      <c r="C2901" s="3"/>
      <c r="D2901" s="3"/>
      <c r="E2901" s="3"/>
      <c r="F2901" s="3"/>
      <c r="G2901" s="3"/>
      <c r="H2901" s="3"/>
      <c r="I2901" s="3"/>
      <c r="J2901" s="3"/>
      <c r="K2901" s="3"/>
      <c r="L2901" s="3"/>
      <c r="M2901" s="3"/>
    </row>
    <row r="2902" spans="2:13" x14ac:dyDescent="0.25">
      <c r="B2902" s="3"/>
      <c r="C2902" s="3"/>
      <c r="D2902" s="3"/>
      <c r="E2902" s="3"/>
      <c r="F2902" s="3"/>
      <c r="G2902" s="3"/>
      <c r="H2902" s="3"/>
      <c r="I2902" s="3"/>
      <c r="J2902" s="3"/>
      <c r="K2902" s="3"/>
      <c r="L2902" s="3"/>
      <c r="M2902" s="3"/>
    </row>
    <row r="2903" spans="2:13" x14ac:dyDescent="0.25">
      <c r="B2903" s="3"/>
      <c r="C2903" s="3"/>
      <c r="D2903" s="3"/>
      <c r="E2903" s="3"/>
      <c r="F2903" s="3"/>
      <c r="G2903" s="3"/>
      <c r="H2903" s="3"/>
      <c r="I2903" s="3"/>
      <c r="J2903" s="3"/>
      <c r="K2903" s="3"/>
      <c r="L2903" s="3"/>
      <c r="M2903" s="3"/>
    </row>
    <row r="2904" spans="2:13" x14ac:dyDescent="0.25">
      <c r="B2904" s="3"/>
      <c r="C2904" s="3"/>
      <c r="D2904" s="3"/>
      <c r="E2904" s="3"/>
      <c r="F2904" s="3"/>
      <c r="G2904" s="3"/>
      <c r="H2904" s="3"/>
      <c r="I2904" s="3"/>
      <c r="J2904" s="3"/>
      <c r="K2904" s="3"/>
      <c r="L2904" s="3"/>
      <c r="M2904" s="3"/>
    </row>
    <row r="2905" spans="2:13" x14ac:dyDescent="0.25">
      <c r="B2905" s="3"/>
      <c r="C2905" s="3"/>
      <c r="D2905" s="3"/>
      <c r="E2905" s="3"/>
      <c r="F2905" s="3"/>
      <c r="G2905" s="3"/>
      <c r="H2905" s="3"/>
      <c r="I2905" s="3"/>
      <c r="J2905" s="3"/>
      <c r="K2905" s="3"/>
      <c r="L2905" s="3"/>
      <c r="M2905" s="3"/>
    </row>
    <row r="2906" spans="2:13" x14ac:dyDescent="0.25">
      <c r="B2906" s="3"/>
      <c r="C2906" s="3"/>
      <c r="D2906" s="3"/>
      <c r="E2906" s="3"/>
      <c r="F2906" s="3"/>
      <c r="G2906" s="3"/>
      <c r="H2906" s="3"/>
      <c r="I2906" s="3"/>
      <c r="J2906" s="3"/>
      <c r="K2906" s="3"/>
      <c r="L2906" s="3"/>
      <c r="M2906" s="3"/>
    </row>
    <row r="2907" spans="2:13" x14ac:dyDescent="0.25">
      <c r="B2907" s="3"/>
      <c r="C2907" s="3"/>
      <c r="D2907" s="3"/>
      <c r="E2907" s="3"/>
      <c r="F2907" s="3"/>
      <c r="G2907" s="3"/>
      <c r="H2907" s="3"/>
      <c r="I2907" s="3"/>
      <c r="J2907" s="3"/>
      <c r="K2907" s="3"/>
      <c r="L2907" s="3"/>
      <c r="M2907" s="3"/>
    </row>
    <row r="2908" spans="2:13" x14ac:dyDescent="0.25">
      <c r="B2908" s="3"/>
      <c r="C2908" s="3"/>
      <c r="D2908" s="3"/>
      <c r="E2908" s="3"/>
      <c r="F2908" s="3"/>
      <c r="G2908" s="3"/>
      <c r="H2908" s="3"/>
      <c r="I2908" s="3"/>
      <c r="J2908" s="3"/>
      <c r="K2908" s="3"/>
      <c r="L2908" s="3"/>
      <c r="M2908" s="3"/>
    </row>
    <row r="2909" spans="2:13" x14ac:dyDescent="0.25">
      <c r="B2909" s="3"/>
      <c r="C2909" s="3"/>
      <c r="D2909" s="3"/>
      <c r="E2909" s="3"/>
      <c r="F2909" s="3"/>
      <c r="G2909" s="3"/>
      <c r="H2909" s="3"/>
      <c r="I2909" s="3"/>
      <c r="J2909" s="3"/>
      <c r="K2909" s="3"/>
      <c r="L2909" s="3"/>
      <c r="M2909" s="3"/>
    </row>
    <row r="2910" spans="2:13" x14ac:dyDescent="0.25">
      <c r="B2910" s="3"/>
      <c r="C2910" s="3"/>
      <c r="D2910" s="3"/>
      <c r="E2910" s="3"/>
      <c r="F2910" s="3"/>
      <c r="G2910" s="3"/>
      <c r="H2910" s="3"/>
      <c r="I2910" s="3"/>
      <c r="J2910" s="3"/>
      <c r="K2910" s="3"/>
      <c r="L2910" s="3"/>
      <c r="M2910" s="3"/>
    </row>
    <row r="2911" spans="2:13" x14ac:dyDescent="0.25">
      <c r="B2911" s="3"/>
      <c r="C2911" s="3"/>
      <c r="D2911" s="3"/>
      <c r="E2911" s="3"/>
      <c r="F2911" s="3"/>
      <c r="G2911" s="3"/>
      <c r="H2911" s="3"/>
      <c r="I2911" s="3"/>
      <c r="J2911" s="3"/>
      <c r="K2911" s="3"/>
      <c r="L2911" s="3"/>
      <c r="M2911" s="3"/>
    </row>
    <row r="2912" spans="2:13" x14ac:dyDescent="0.25">
      <c r="B2912" s="3"/>
      <c r="C2912" s="3"/>
      <c r="D2912" s="3"/>
      <c r="E2912" s="3"/>
      <c r="F2912" s="3"/>
      <c r="G2912" s="3"/>
      <c r="H2912" s="3"/>
      <c r="I2912" s="3"/>
      <c r="J2912" s="3"/>
      <c r="K2912" s="3"/>
      <c r="L2912" s="3"/>
      <c r="M2912" s="3"/>
    </row>
    <row r="2913" spans="2:13" x14ac:dyDescent="0.25">
      <c r="B2913" s="3"/>
      <c r="C2913" s="3"/>
      <c r="D2913" s="3"/>
      <c r="E2913" s="3"/>
      <c r="F2913" s="3"/>
      <c r="G2913" s="3"/>
      <c r="H2913" s="3"/>
      <c r="I2913" s="3"/>
      <c r="J2913" s="3"/>
      <c r="K2913" s="3"/>
      <c r="L2913" s="3"/>
      <c r="M2913" s="3"/>
    </row>
    <row r="2914" spans="2:13" x14ac:dyDescent="0.25">
      <c r="B2914" s="3"/>
      <c r="C2914" s="3"/>
      <c r="D2914" s="3"/>
      <c r="E2914" s="3"/>
      <c r="F2914" s="3"/>
      <c r="G2914" s="3"/>
      <c r="H2914" s="3"/>
      <c r="I2914" s="3"/>
      <c r="J2914" s="3"/>
      <c r="K2914" s="3"/>
      <c r="L2914" s="3"/>
      <c r="M2914" s="3"/>
    </row>
    <row r="2915" spans="2:13" x14ac:dyDescent="0.25">
      <c r="B2915" s="3"/>
      <c r="C2915" s="3"/>
      <c r="D2915" s="3"/>
      <c r="E2915" s="3"/>
      <c r="F2915" s="3"/>
      <c r="G2915" s="3"/>
      <c r="H2915" s="3"/>
      <c r="I2915" s="3"/>
      <c r="J2915" s="3"/>
      <c r="K2915" s="3"/>
      <c r="L2915" s="3"/>
      <c r="M2915" s="3"/>
    </row>
    <row r="2916" spans="2:13" x14ac:dyDescent="0.25">
      <c r="B2916" s="3"/>
      <c r="C2916" s="3"/>
      <c r="D2916" s="3"/>
      <c r="E2916" s="3"/>
      <c r="F2916" s="3"/>
      <c r="G2916" s="3"/>
      <c r="H2916" s="3"/>
      <c r="I2916" s="3"/>
      <c r="J2916" s="3"/>
      <c r="K2916" s="3"/>
      <c r="L2916" s="3"/>
      <c r="M2916" s="3"/>
    </row>
    <row r="2917" spans="2:13" x14ac:dyDescent="0.25">
      <c r="B2917" s="3"/>
      <c r="C2917" s="3"/>
      <c r="D2917" s="3"/>
      <c r="E2917" s="3"/>
      <c r="F2917" s="3"/>
      <c r="G2917" s="3"/>
      <c r="H2917" s="3"/>
      <c r="I2917" s="3"/>
      <c r="J2917" s="3"/>
      <c r="K2917" s="3"/>
      <c r="L2917" s="3"/>
      <c r="M2917" s="3"/>
    </row>
    <row r="2918" spans="2:13" x14ac:dyDescent="0.25">
      <c r="B2918" s="3"/>
      <c r="C2918" s="3"/>
      <c r="D2918" s="3"/>
      <c r="E2918" s="3"/>
      <c r="F2918" s="3"/>
      <c r="G2918" s="3"/>
      <c r="H2918" s="3"/>
      <c r="I2918" s="3"/>
      <c r="J2918" s="3"/>
      <c r="K2918" s="3"/>
      <c r="L2918" s="3"/>
      <c r="M2918" s="3"/>
    </row>
    <row r="2919" spans="2:13" x14ac:dyDescent="0.25">
      <c r="B2919" s="3"/>
      <c r="C2919" s="3"/>
      <c r="D2919" s="3"/>
      <c r="E2919" s="3"/>
      <c r="F2919" s="3"/>
      <c r="G2919" s="3"/>
      <c r="H2919" s="3"/>
      <c r="I2919" s="3"/>
      <c r="J2919" s="3"/>
      <c r="K2919" s="3"/>
      <c r="L2919" s="3"/>
      <c r="M2919" s="3"/>
    </row>
    <row r="2920" spans="2:13" x14ac:dyDescent="0.25">
      <c r="B2920" s="3"/>
      <c r="C2920" s="3"/>
      <c r="D2920" s="3"/>
      <c r="E2920" s="3"/>
      <c r="F2920" s="3"/>
      <c r="G2920" s="3"/>
      <c r="H2920" s="3"/>
      <c r="I2920" s="3"/>
      <c r="J2920" s="3"/>
      <c r="K2920" s="3"/>
      <c r="L2920" s="3"/>
      <c r="M2920" s="3"/>
    </row>
    <row r="2921" spans="2:13" x14ac:dyDescent="0.25">
      <c r="B2921" s="3"/>
      <c r="C2921" s="3"/>
      <c r="D2921" s="3"/>
      <c r="E2921" s="3"/>
      <c r="F2921" s="3"/>
      <c r="G2921" s="3"/>
      <c r="H2921" s="3"/>
      <c r="I2921" s="3"/>
      <c r="J2921" s="3"/>
      <c r="K2921" s="3"/>
      <c r="L2921" s="3"/>
      <c r="M2921" s="3"/>
    </row>
    <row r="2922" spans="2:13" x14ac:dyDescent="0.25">
      <c r="B2922" s="3"/>
      <c r="C2922" s="3"/>
      <c r="D2922" s="3"/>
      <c r="E2922" s="3"/>
      <c r="F2922" s="3"/>
      <c r="G2922" s="3"/>
      <c r="H2922" s="3"/>
      <c r="I2922" s="3"/>
      <c r="J2922" s="3"/>
      <c r="K2922" s="3"/>
      <c r="L2922" s="3"/>
      <c r="M2922" s="3"/>
    </row>
    <row r="2923" spans="2:13" x14ac:dyDescent="0.25">
      <c r="B2923" s="3"/>
      <c r="C2923" s="3"/>
      <c r="D2923" s="3"/>
      <c r="E2923" s="3"/>
      <c r="F2923" s="3"/>
      <c r="G2923" s="3"/>
      <c r="H2923" s="3"/>
      <c r="I2923" s="3"/>
      <c r="J2923" s="3"/>
      <c r="K2923" s="3"/>
      <c r="L2923" s="3"/>
      <c r="M2923" s="3"/>
    </row>
    <row r="2924" spans="2:13" x14ac:dyDescent="0.25">
      <c r="B2924" s="3"/>
      <c r="C2924" s="3"/>
      <c r="D2924" s="3"/>
      <c r="E2924" s="3"/>
      <c r="F2924" s="3"/>
      <c r="G2924" s="3"/>
      <c r="H2924" s="3"/>
      <c r="I2924" s="3"/>
      <c r="J2924" s="3"/>
      <c r="K2924" s="3"/>
      <c r="L2924" s="3"/>
      <c r="M2924" s="3"/>
    </row>
    <row r="2925" spans="2:13" x14ac:dyDescent="0.25">
      <c r="B2925" s="3"/>
      <c r="C2925" s="3"/>
      <c r="D2925" s="3"/>
      <c r="E2925" s="3"/>
      <c r="F2925" s="3"/>
      <c r="G2925" s="3"/>
      <c r="H2925" s="3"/>
      <c r="I2925" s="3"/>
      <c r="J2925" s="3"/>
      <c r="K2925" s="3"/>
      <c r="L2925" s="3"/>
      <c r="M2925" s="3"/>
    </row>
    <row r="2926" spans="2:13" x14ac:dyDescent="0.25">
      <c r="B2926" s="3"/>
      <c r="C2926" s="3"/>
      <c r="D2926" s="3"/>
      <c r="E2926" s="3"/>
      <c r="F2926" s="3"/>
      <c r="G2926" s="3"/>
      <c r="H2926" s="3"/>
      <c r="I2926" s="3"/>
      <c r="J2926" s="3"/>
      <c r="K2926" s="3"/>
      <c r="L2926" s="3"/>
      <c r="M2926" s="3"/>
    </row>
    <row r="2927" spans="2:13" x14ac:dyDescent="0.25">
      <c r="B2927" s="3"/>
      <c r="C2927" s="3"/>
      <c r="D2927" s="3"/>
      <c r="E2927" s="3"/>
      <c r="F2927" s="3"/>
      <c r="G2927" s="3"/>
      <c r="H2927" s="3"/>
      <c r="I2927" s="3"/>
      <c r="J2927" s="3"/>
      <c r="K2927" s="3"/>
      <c r="L2927" s="3"/>
      <c r="M2927" s="3"/>
    </row>
    <row r="2928" spans="2:13" x14ac:dyDescent="0.25">
      <c r="B2928" s="3"/>
      <c r="C2928" s="3"/>
      <c r="D2928" s="3"/>
      <c r="E2928" s="3"/>
      <c r="F2928" s="3"/>
      <c r="G2928" s="3"/>
      <c r="H2928" s="3"/>
      <c r="I2928" s="3"/>
      <c r="J2928" s="3"/>
      <c r="K2928" s="3"/>
      <c r="L2928" s="3"/>
      <c r="M2928" s="3"/>
    </row>
    <row r="2929" spans="2:13" x14ac:dyDescent="0.25">
      <c r="B2929" s="3"/>
      <c r="C2929" s="3"/>
      <c r="D2929" s="3"/>
      <c r="E2929" s="3"/>
      <c r="F2929" s="3"/>
      <c r="G2929" s="3"/>
      <c r="H2929" s="3"/>
      <c r="I2929" s="3"/>
      <c r="J2929" s="3"/>
      <c r="K2929" s="3"/>
      <c r="L2929" s="3"/>
      <c r="M2929" s="3"/>
    </row>
    <row r="2930" spans="2:13" x14ac:dyDescent="0.25">
      <c r="B2930" s="3"/>
      <c r="C2930" s="3"/>
      <c r="D2930" s="3"/>
      <c r="E2930" s="3"/>
      <c r="F2930" s="3"/>
      <c r="G2930" s="3"/>
      <c r="H2930" s="3"/>
      <c r="I2930" s="3"/>
      <c r="J2930" s="3"/>
      <c r="K2930" s="3"/>
      <c r="L2930" s="3"/>
      <c r="M2930" s="3"/>
    </row>
    <row r="2931" spans="2:13" x14ac:dyDescent="0.25">
      <c r="B2931" s="3"/>
      <c r="C2931" s="3"/>
      <c r="D2931" s="3"/>
      <c r="E2931" s="3"/>
      <c r="F2931" s="3"/>
      <c r="G2931" s="3"/>
      <c r="H2931" s="3"/>
      <c r="I2931" s="3"/>
      <c r="J2931" s="3"/>
      <c r="K2931" s="3"/>
      <c r="L2931" s="3"/>
      <c r="M2931" s="3"/>
    </row>
    <row r="2932" spans="2:13" x14ac:dyDescent="0.25">
      <c r="B2932" s="3"/>
      <c r="C2932" s="3"/>
      <c r="D2932" s="3"/>
      <c r="E2932" s="3"/>
      <c r="F2932" s="3"/>
      <c r="G2932" s="3"/>
      <c r="H2932" s="3"/>
      <c r="I2932" s="3"/>
      <c r="J2932" s="3"/>
      <c r="K2932" s="3"/>
      <c r="L2932" s="3"/>
      <c r="M2932" s="3"/>
    </row>
    <row r="2933" spans="2:13" x14ac:dyDescent="0.25">
      <c r="B2933" s="3"/>
      <c r="C2933" s="3"/>
      <c r="D2933" s="3"/>
      <c r="E2933" s="3"/>
      <c r="F2933" s="3"/>
      <c r="G2933" s="3"/>
      <c r="H2933" s="3"/>
      <c r="I2933" s="3"/>
      <c r="J2933" s="3"/>
      <c r="K2933" s="3"/>
      <c r="L2933" s="3"/>
      <c r="M2933" s="3"/>
    </row>
    <row r="2934" spans="2:13" x14ac:dyDescent="0.25">
      <c r="B2934" s="3"/>
      <c r="C2934" s="3"/>
      <c r="D2934" s="3"/>
      <c r="E2934" s="3"/>
      <c r="F2934" s="3"/>
      <c r="G2934" s="3"/>
      <c r="H2934" s="3"/>
      <c r="I2934" s="3"/>
      <c r="J2934" s="3"/>
      <c r="K2934" s="3"/>
      <c r="L2934" s="3"/>
      <c r="M2934" s="3"/>
    </row>
    <row r="2935" spans="2:13" x14ac:dyDescent="0.25">
      <c r="B2935" s="3"/>
      <c r="C2935" s="3"/>
      <c r="D2935" s="3"/>
      <c r="E2935" s="3"/>
      <c r="F2935" s="3"/>
      <c r="G2935" s="3"/>
      <c r="H2935" s="3"/>
      <c r="I2935" s="3"/>
      <c r="J2935" s="3"/>
      <c r="K2935" s="3"/>
      <c r="L2935" s="3"/>
      <c r="M2935" s="3"/>
    </row>
    <row r="2936" spans="2:13" x14ac:dyDescent="0.25">
      <c r="B2936" s="3"/>
      <c r="C2936" s="3"/>
      <c r="D2936" s="3"/>
      <c r="E2936" s="3"/>
      <c r="F2936" s="3"/>
      <c r="G2936" s="3"/>
      <c r="H2936" s="3"/>
      <c r="I2936" s="3"/>
      <c r="J2936" s="3"/>
      <c r="K2936" s="3"/>
      <c r="L2936" s="3"/>
      <c r="M2936" s="3"/>
    </row>
    <row r="2937" spans="2:13" x14ac:dyDescent="0.25">
      <c r="B2937" s="3"/>
      <c r="C2937" s="3"/>
      <c r="D2937" s="3"/>
      <c r="E2937" s="3"/>
      <c r="F2937" s="3"/>
      <c r="G2937" s="3"/>
      <c r="H2937" s="3"/>
      <c r="I2937" s="3"/>
      <c r="J2937" s="3"/>
      <c r="K2937" s="3"/>
      <c r="L2937" s="3"/>
      <c r="M2937" s="3"/>
    </row>
    <row r="2938" spans="2:13" x14ac:dyDescent="0.25">
      <c r="B2938" s="3"/>
      <c r="C2938" s="3"/>
      <c r="D2938" s="3"/>
      <c r="E2938" s="3"/>
      <c r="F2938" s="3"/>
      <c r="G2938" s="3"/>
      <c r="H2938" s="3"/>
      <c r="I2938" s="3"/>
      <c r="J2938" s="3"/>
      <c r="K2938" s="3"/>
      <c r="L2938" s="3"/>
      <c r="M2938" s="3"/>
    </row>
    <row r="2939" spans="2:13" x14ac:dyDescent="0.25">
      <c r="B2939" s="3"/>
      <c r="C2939" s="3"/>
      <c r="D2939" s="3"/>
      <c r="E2939" s="3"/>
      <c r="F2939" s="3"/>
      <c r="G2939" s="3"/>
      <c r="H2939" s="3"/>
      <c r="I2939" s="3"/>
      <c r="J2939" s="3"/>
      <c r="K2939" s="3"/>
      <c r="L2939" s="3"/>
      <c r="M2939" s="3"/>
    </row>
    <row r="2940" spans="2:13" x14ac:dyDescent="0.25">
      <c r="B2940" s="3"/>
      <c r="C2940" s="3"/>
      <c r="D2940" s="3"/>
      <c r="E2940" s="3"/>
      <c r="F2940" s="3"/>
      <c r="G2940" s="3"/>
      <c r="H2940" s="3"/>
      <c r="I2940" s="3"/>
      <c r="J2940" s="3"/>
      <c r="K2940" s="3"/>
      <c r="L2940" s="3"/>
      <c r="M2940" s="3"/>
    </row>
    <row r="2941" spans="2:13" x14ac:dyDescent="0.25">
      <c r="B2941" s="3"/>
      <c r="C2941" s="3"/>
      <c r="D2941" s="3"/>
      <c r="E2941" s="3"/>
      <c r="F2941" s="3"/>
      <c r="G2941" s="3"/>
      <c r="H2941" s="3"/>
      <c r="I2941" s="3"/>
      <c r="J2941" s="3"/>
      <c r="K2941" s="3"/>
      <c r="L2941" s="3"/>
      <c r="M2941" s="3"/>
    </row>
    <row r="2942" spans="2:13" x14ac:dyDescent="0.25">
      <c r="B2942" s="3"/>
      <c r="C2942" s="3"/>
      <c r="D2942" s="3"/>
      <c r="E2942" s="3"/>
      <c r="F2942" s="3"/>
      <c r="G2942" s="3"/>
      <c r="H2942" s="3"/>
      <c r="I2942" s="3"/>
      <c r="J2942" s="3"/>
      <c r="K2942" s="3"/>
      <c r="L2942" s="3"/>
      <c r="M2942" s="3"/>
    </row>
    <row r="2943" spans="2:13" x14ac:dyDescent="0.25">
      <c r="B2943" s="3"/>
      <c r="C2943" s="3"/>
      <c r="D2943" s="3"/>
      <c r="E2943" s="3"/>
      <c r="F2943" s="3"/>
      <c r="G2943" s="3"/>
      <c r="H2943" s="3"/>
      <c r="I2943" s="3"/>
      <c r="J2943" s="3"/>
      <c r="K2943" s="3"/>
      <c r="L2943" s="3"/>
      <c r="M2943" s="3"/>
    </row>
    <row r="2944" spans="2:13" x14ac:dyDescent="0.25">
      <c r="B2944" s="3"/>
      <c r="C2944" s="3"/>
      <c r="D2944" s="3"/>
      <c r="E2944" s="3"/>
      <c r="F2944" s="3"/>
      <c r="G2944" s="3"/>
      <c r="H2944" s="3"/>
      <c r="I2944" s="3"/>
      <c r="J2944" s="3"/>
      <c r="K2944" s="3"/>
      <c r="L2944" s="3"/>
      <c r="M2944" s="3"/>
    </row>
    <row r="2945" spans="2:13" x14ac:dyDescent="0.25">
      <c r="B2945" s="3"/>
      <c r="C2945" s="3"/>
      <c r="D2945" s="3"/>
      <c r="E2945" s="3"/>
      <c r="F2945" s="3"/>
      <c r="G2945" s="3"/>
      <c r="H2945" s="3"/>
      <c r="I2945" s="3"/>
      <c r="J2945" s="3"/>
      <c r="K2945" s="3"/>
      <c r="L2945" s="3"/>
      <c r="M2945" s="3"/>
    </row>
    <row r="2946" spans="2:13" x14ac:dyDescent="0.25">
      <c r="B2946" s="3"/>
      <c r="C2946" s="3"/>
      <c r="D2946" s="3"/>
      <c r="E2946" s="3"/>
      <c r="F2946" s="3"/>
      <c r="G2946" s="3"/>
      <c r="H2946" s="3"/>
      <c r="I2946" s="3"/>
      <c r="J2946" s="3"/>
      <c r="K2946" s="3"/>
      <c r="L2946" s="3"/>
      <c r="M2946" s="3"/>
    </row>
    <row r="2947" spans="2:13" x14ac:dyDescent="0.25">
      <c r="B2947" s="3"/>
      <c r="C2947" s="3"/>
      <c r="D2947" s="3"/>
      <c r="E2947" s="3"/>
      <c r="F2947" s="3"/>
      <c r="G2947" s="3"/>
      <c r="H2947" s="3"/>
      <c r="I2947" s="3"/>
      <c r="J2947" s="3"/>
      <c r="K2947" s="3"/>
      <c r="L2947" s="3"/>
      <c r="M2947" s="3"/>
    </row>
    <row r="2948" spans="2:13" x14ac:dyDescent="0.25">
      <c r="B2948" s="3"/>
      <c r="C2948" s="3"/>
      <c r="D2948" s="3"/>
      <c r="E2948" s="3"/>
      <c r="F2948" s="3"/>
      <c r="G2948" s="3"/>
      <c r="H2948" s="3"/>
      <c r="I2948" s="3"/>
      <c r="J2948" s="3"/>
      <c r="K2948" s="3"/>
      <c r="L2948" s="3"/>
      <c r="M2948" s="3"/>
    </row>
    <row r="2949" spans="2:13" x14ac:dyDescent="0.25">
      <c r="B2949" s="3"/>
      <c r="C2949" s="3"/>
      <c r="D2949" s="3"/>
      <c r="E2949" s="3"/>
      <c r="F2949" s="3"/>
      <c r="G2949" s="3"/>
      <c r="H2949" s="3"/>
      <c r="I2949" s="3"/>
      <c r="J2949" s="3"/>
      <c r="K2949" s="3"/>
      <c r="L2949" s="3"/>
      <c r="M2949" s="3"/>
    </row>
    <row r="2950" spans="2:13" x14ac:dyDescent="0.25">
      <c r="B2950" s="3"/>
      <c r="C2950" s="3"/>
      <c r="D2950" s="3"/>
      <c r="E2950" s="3"/>
      <c r="F2950" s="3"/>
      <c r="G2950" s="3"/>
      <c r="H2950" s="3"/>
      <c r="I2950" s="3"/>
      <c r="J2950" s="3"/>
      <c r="K2950" s="3"/>
      <c r="L2950" s="3"/>
      <c r="M2950" s="3"/>
    </row>
    <row r="2951" spans="2:13" x14ac:dyDescent="0.25">
      <c r="B2951" s="3"/>
      <c r="C2951" s="3"/>
      <c r="D2951" s="3"/>
      <c r="E2951" s="3"/>
      <c r="F2951" s="3"/>
      <c r="G2951" s="3"/>
      <c r="H2951" s="3"/>
      <c r="I2951" s="3"/>
      <c r="J2951" s="3"/>
      <c r="K2951" s="3"/>
      <c r="L2951" s="3"/>
      <c r="M2951" s="3"/>
    </row>
    <row r="2952" spans="2:13" x14ac:dyDescent="0.25">
      <c r="B2952" s="3"/>
      <c r="C2952" s="3"/>
      <c r="D2952" s="3"/>
      <c r="E2952" s="3"/>
      <c r="F2952" s="3"/>
      <c r="G2952" s="3"/>
      <c r="H2952" s="3"/>
      <c r="I2952" s="3"/>
      <c r="J2952" s="3"/>
      <c r="K2952" s="3"/>
      <c r="L2952" s="3"/>
      <c r="M2952" s="3"/>
    </row>
    <row r="2953" spans="2:13" x14ac:dyDescent="0.25">
      <c r="B2953" s="3"/>
      <c r="C2953" s="3"/>
      <c r="D2953" s="3"/>
      <c r="E2953" s="3"/>
      <c r="F2953" s="3"/>
      <c r="G2953" s="3"/>
      <c r="H2953" s="3"/>
      <c r="I2953" s="3"/>
      <c r="J2953" s="3"/>
      <c r="K2953" s="3"/>
      <c r="L2953" s="3"/>
      <c r="M2953" s="3"/>
    </row>
    <row r="2954" spans="2:13" x14ac:dyDescent="0.25">
      <c r="B2954" s="3"/>
      <c r="C2954" s="3"/>
      <c r="D2954" s="3"/>
      <c r="E2954" s="3"/>
      <c r="F2954" s="3"/>
      <c r="G2954" s="3"/>
      <c r="H2954" s="3"/>
      <c r="I2954" s="3"/>
      <c r="J2954" s="3"/>
      <c r="K2954" s="3"/>
      <c r="L2954" s="3"/>
      <c r="M2954" s="3"/>
    </row>
    <row r="2955" spans="2:13" x14ac:dyDescent="0.25">
      <c r="B2955" s="3"/>
      <c r="C2955" s="3"/>
      <c r="D2955" s="3"/>
      <c r="E2955" s="3"/>
      <c r="F2955" s="3"/>
      <c r="G2955" s="3"/>
      <c r="H2955" s="3"/>
      <c r="I2955" s="3"/>
      <c r="J2955" s="3"/>
      <c r="K2955" s="3"/>
      <c r="L2955" s="3"/>
      <c r="M2955" s="3"/>
    </row>
    <row r="2956" spans="2:13" x14ac:dyDescent="0.25">
      <c r="B2956" s="3"/>
      <c r="C2956" s="3"/>
      <c r="D2956" s="3"/>
      <c r="E2956" s="3"/>
      <c r="F2956" s="3"/>
      <c r="G2956" s="3"/>
      <c r="H2956" s="3"/>
      <c r="I2956" s="3"/>
      <c r="J2956" s="3"/>
      <c r="K2956" s="3"/>
      <c r="L2956" s="3"/>
      <c r="M2956" s="3"/>
    </row>
    <row r="2957" spans="2:13" x14ac:dyDescent="0.25">
      <c r="B2957" s="3"/>
      <c r="C2957" s="3"/>
      <c r="D2957" s="3"/>
      <c r="E2957" s="3"/>
      <c r="F2957" s="3"/>
      <c r="G2957" s="3"/>
      <c r="H2957" s="3"/>
      <c r="I2957" s="3"/>
      <c r="J2957" s="3"/>
      <c r="K2957" s="3"/>
      <c r="L2957" s="3"/>
      <c r="M2957" s="3"/>
    </row>
    <row r="2958" spans="2:13" x14ac:dyDescent="0.25">
      <c r="B2958" s="3"/>
      <c r="C2958" s="3"/>
      <c r="D2958" s="3"/>
      <c r="E2958" s="3"/>
      <c r="F2958" s="3"/>
      <c r="G2958" s="3"/>
      <c r="H2958" s="3"/>
      <c r="I2958" s="3"/>
      <c r="J2958" s="3"/>
      <c r="K2958" s="3"/>
      <c r="L2958" s="3"/>
      <c r="M2958" s="3"/>
    </row>
    <row r="2959" spans="2:13" x14ac:dyDescent="0.25">
      <c r="B2959" s="3"/>
      <c r="C2959" s="3"/>
      <c r="D2959" s="3"/>
      <c r="E2959" s="3"/>
      <c r="F2959" s="3"/>
      <c r="G2959" s="3"/>
      <c r="H2959" s="3"/>
      <c r="I2959" s="3"/>
      <c r="J2959" s="3"/>
      <c r="K2959" s="3"/>
      <c r="L2959" s="3"/>
      <c r="M2959" s="3"/>
    </row>
    <row r="2960" spans="2:13" x14ac:dyDescent="0.25">
      <c r="B2960" s="3"/>
      <c r="C2960" s="3"/>
      <c r="D2960" s="3"/>
      <c r="E2960" s="3"/>
      <c r="F2960" s="3"/>
      <c r="G2960" s="3"/>
      <c r="H2960" s="3"/>
      <c r="I2960" s="3"/>
      <c r="J2960" s="3"/>
      <c r="K2960" s="3"/>
      <c r="L2960" s="3"/>
      <c r="M2960" s="3"/>
    </row>
    <row r="2961" spans="2:13" x14ac:dyDescent="0.25">
      <c r="B2961" s="3"/>
      <c r="C2961" s="3"/>
      <c r="D2961" s="3"/>
      <c r="E2961" s="3"/>
      <c r="F2961" s="3"/>
      <c r="G2961" s="3"/>
      <c r="H2961" s="3"/>
      <c r="I2961" s="3"/>
      <c r="J2961" s="3"/>
      <c r="K2961" s="3"/>
      <c r="L2961" s="3"/>
      <c r="M2961" s="3"/>
    </row>
    <row r="2962" spans="2:13" x14ac:dyDescent="0.25">
      <c r="B2962" s="3"/>
      <c r="C2962" s="3"/>
      <c r="D2962" s="3"/>
      <c r="E2962" s="3"/>
      <c r="F2962" s="3"/>
      <c r="G2962" s="3"/>
      <c r="H2962" s="3"/>
      <c r="I2962" s="3"/>
      <c r="J2962" s="3"/>
      <c r="K2962" s="3"/>
      <c r="L2962" s="3"/>
      <c r="M2962" s="3"/>
    </row>
    <row r="2963" spans="2:13" x14ac:dyDescent="0.25">
      <c r="B2963" s="3"/>
      <c r="C2963" s="3"/>
      <c r="D2963" s="3"/>
      <c r="E2963" s="3"/>
      <c r="F2963" s="3"/>
      <c r="G2963" s="3"/>
      <c r="H2963" s="3"/>
      <c r="I2963" s="3"/>
      <c r="J2963" s="3"/>
      <c r="K2963" s="3"/>
      <c r="L2963" s="3"/>
      <c r="M2963" s="3"/>
    </row>
    <row r="2964" spans="2:13" x14ac:dyDescent="0.25">
      <c r="B2964" s="3"/>
      <c r="C2964" s="3"/>
      <c r="D2964" s="3"/>
      <c r="E2964" s="3"/>
      <c r="F2964" s="3"/>
      <c r="G2964" s="3"/>
      <c r="H2964" s="3"/>
      <c r="I2964" s="3"/>
      <c r="J2964" s="3"/>
      <c r="K2964" s="3"/>
      <c r="L2964" s="3"/>
      <c r="M2964" s="3"/>
    </row>
    <row r="2965" spans="2:13" x14ac:dyDescent="0.25">
      <c r="B2965" s="3"/>
      <c r="C2965" s="3"/>
      <c r="D2965" s="3"/>
      <c r="E2965" s="3"/>
      <c r="F2965" s="3"/>
      <c r="G2965" s="3"/>
      <c r="H2965" s="3"/>
      <c r="I2965" s="3"/>
      <c r="J2965" s="3"/>
      <c r="K2965" s="3"/>
      <c r="L2965" s="3"/>
      <c r="M2965" s="3"/>
    </row>
    <row r="2966" spans="2:13" x14ac:dyDescent="0.25">
      <c r="B2966" s="3"/>
      <c r="C2966" s="3"/>
      <c r="D2966" s="3"/>
      <c r="E2966" s="3"/>
      <c r="F2966" s="3"/>
      <c r="G2966" s="3"/>
      <c r="H2966" s="3"/>
      <c r="I2966" s="3"/>
      <c r="J2966" s="3"/>
      <c r="K2966" s="3"/>
      <c r="L2966" s="3"/>
      <c r="M2966" s="3"/>
    </row>
    <row r="2967" spans="2:13" x14ac:dyDescent="0.25">
      <c r="B2967" s="3"/>
      <c r="C2967" s="3"/>
      <c r="D2967" s="3"/>
      <c r="E2967" s="3"/>
      <c r="F2967" s="3"/>
      <c r="G2967" s="3"/>
      <c r="H2967" s="3"/>
      <c r="I2967" s="3"/>
      <c r="J2967" s="3"/>
      <c r="K2967" s="3"/>
      <c r="L2967" s="3"/>
      <c r="M2967" s="3"/>
    </row>
    <row r="2968" spans="2:13" x14ac:dyDescent="0.25">
      <c r="B2968" s="3"/>
      <c r="C2968" s="3"/>
      <c r="D2968" s="3"/>
      <c r="E2968" s="3"/>
      <c r="F2968" s="3"/>
      <c r="G2968" s="3"/>
      <c r="H2968" s="3"/>
      <c r="I2968" s="3"/>
      <c r="J2968" s="3"/>
      <c r="K2968" s="3"/>
      <c r="L2968" s="3"/>
      <c r="M2968" s="3"/>
    </row>
    <row r="2969" spans="2:13" x14ac:dyDescent="0.25">
      <c r="B2969" s="3"/>
      <c r="C2969" s="3"/>
      <c r="D2969" s="3"/>
      <c r="E2969" s="3"/>
      <c r="F2969" s="3"/>
      <c r="G2969" s="3"/>
      <c r="H2969" s="3"/>
      <c r="I2969" s="3"/>
      <c r="J2969" s="3"/>
      <c r="K2969" s="3"/>
      <c r="L2969" s="3"/>
      <c r="M2969" s="3"/>
    </row>
    <row r="2970" spans="2:13" x14ac:dyDescent="0.25">
      <c r="B2970" s="3"/>
      <c r="C2970" s="3"/>
      <c r="D2970" s="3"/>
      <c r="E2970" s="3"/>
      <c r="F2970" s="3"/>
      <c r="G2970" s="3"/>
      <c r="H2970" s="3"/>
      <c r="I2970" s="3"/>
      <c r="J2970" s="3"/>
      <c r="K2970" s="3"/>
      <c r="L2970" s="3"/>
      <c r="M2970" s="3"/>
    </row>
    <row r="2971" spans="2:13" x14ac:dyDescent="0.25">
      <c r="B2971" s="3"/>
      <c r="C2971" s="3"/>
      <c r="D2971" s="3"/>
      <c r="E2971" s="3"/>
      <c r="F2971" s="3"/>
      <c r="G2971" s="3"/>
      <c r="H2971" s="3"/>
      <c r="I2971" s="3"/>
      <c r="J2971" s="3"/>
      <c r="K2971" s="3"/>
      <c r="L2971" s="3"/>
      <c r="M2971" s="3"/>
    </row>
    <row r="2972" spans="2:13" x14ac:dyDescent="0.25">
      <c r="B2972" s="3"/>
      <c r="C2972" s="3"/>
      <c r="D2972" s="3"/>
      <c r="E2972" s="3"/>
      <c r="F2972" s="3"/>
      <c r="G2972" s="3"/>
      <c r="H2972" s="3"/>
      <c r="I2972" s="3"/>
      <c r="J2972" s="3"/>
      <c r="K2972" s="3"/>
      <c r="L2972" s="3"/>
      <c r="M2972" s="3"/>
    </row>
    <row r="2973" spans="2:13" x14ac:dyDescent="0.25">
      <c r="B2973" s="3"/>
      <c r="C2973" s="3"/>
      <c r="D2973" s="3"/>
      <c r="E2973" s="3"/>
      <c r="F2973" s="3"/>
      <c r="G2973" s="3"/>
      <c r="H2973" s="3"/>
      <c r="I2973" s="3"/>
      <c r="J2973" s="3"/>
      <c r="K2973" s="3"/>
      <c r="L2973" s="3"/>
      <c r="M2973" s="3"/>
    </row>
    <row r="2974" spans="2:13" x14ac:dyDescent="0.25">
      <c r="B2974" s="3"/>
      <c r="C2974" s="3"/>
      <c r="D2974" s="3"/>
      <c r="E2974" s="3"/>
      <c r="F2974" s="3"/>
      <c r="G2974" s="3"/>
      <c r="H2974" s="3"/>
      <c r="I2974" s="3"/>
      <c r="J2974" s="3"/>
      <c r="K2974" s="3"/>
      <c r="L2974" s="3"/>
      <c r="M2974" s="3"/>
    </row>
    <row r="2975" spans="2:13" x14ac:dyDescent="0.25">
      <c r="B2975" s="3"/>
      <c r="C2975" s="3"/>
      <c r="D2975" s="3"/>
      <c r="E2975" s="3"/>
      <c r="F2975" s="3"/>
      <c r="G2975" s="3"/>
      <c r="H2975" s="3"/>
      <c r="I2975" s="3"/>
      <c r="J2975" s="3"/>
      <c r="K2975" s="3"/>
      <c r="L2975" s="3"/>
      <c r="M2975" s="3"/>
    </row>
    <row r="2976" spans="2:13" x14ac:dyDescent="0.25">
      <c r="B2976" s="3"/>
      <c r="C2976" s="3"/>
      <c r="D2976" s="3"/>
      <c r="E2976" s="3"/>
      <c r="F2976" s="3"/>
      <c r="G2976" s="3"/>
      <c r="H2976" s="3"/>
      <c r="I2976" s="3"/>
      <c r="J2976" s="3"/>
      <c r="K2976" s="3"/>
      <c r="L2976" s="3"/>
      <c r="M2976" s="3"/>
    </row>
    <row r="2977" spans="2:13" x14ac:dyDescent="0.25">
      <c r="B2977" s="3"/>
      <c r="C2977" s="3"/>
      <c r="D2977" s="3"/>
      <c r="E2977" s="3"/>
      <c r="F2977" s="3"/>
      <c r="G2977" s="3"/>
      <c r="H2977" s="3"/>
      <c r="I2977" s="3"/>
      <c r="J2977" s="3"/>
      <c r="K2977" s="3"/>
      <c r="L2977" s="3"/>
      <c r="M2977" s="3"/>
    </row>
    <row r="2978" spans="2:13" x14ac:dyDescent="0.25">
      <c r="B2978" s="3"/>
      <c r="C2978" s="3"/>
      <c r="D2978" s="3"/>
      <c r="E2978" s="3"/>
      <c r="F2978" s="3"/>
      <c r="G2978" s="3"/>
      <c r="H2978" s="3"/>
      <c r="I2978" s="3"/>
      <c r="J2978" s="3"/>
      <c r="K2978" s="3"/>
      <c r="L2978" s="3"/>
      <c r="M2978" s="3"/>
    </row>
    <row r="2979" spans="2:13" x14ac:dyDescent="0.25">
      <c r="B2979" s="3"/>
      <c r="C2979" s="3"/>
      <c r="D2979" s="3"/>
      <c r="E2979" s="3"/>
      <c r="F2979" s="3"/>
      <c r="G2979" s="3"/>
      <c r="H2979" s="3"/>
      <c r="I2979" s="3"/>
      <c r="J2979" s="3"/>
      <c r="K2979" s="3"/>
      <c r="L2979" s="3"/>
      <c r="M2979" s="3"/>
    </row>
    <row r="2980" spans="2:13" x14ac:dyDescent="0.25">
      <c r="B2980" s="3"/>
      <c r="C2980" s="3"/>
      <c r="D2980" s="3"/>
      <c r="E2980" s="3"/>
      <c r="F2980" s="3"/>
      <c r="G2980" s="3"/>
      <c r="H2980" s="3"/>
      <c r="I2980" s="3"/>
      <c r="J2980" s="3"/>
      <c r="K2980" s="3"/>
      <c r="L2980" s="3"/>
      <c r="M2980" s="3"/>
    </row>
    <row r="2981" spans="2:13" x14ac:dyDescent="0.25">
      <c r="B2981" s="3"/>
      <c r="C2981" s="3"/>
      <c r="D2981" s="3"/>
      <c r="E2981" s="3"/>
      <c r="F2981" s="3"/>
      <c r="G2981" s="3"/>
      <c r="H2981" s="3"/>
      <c r="I2981" s="3"/>
      <c r="J2981" s="3"/>
      <c r="K2981" s="3"/>
      <c r="L2981" s="3"/>
      <c r="M2981" s="3"/>
    </row>
    <row r="2982" spans="2:13" x14ac:dyDescent="0.25">
      <c r="B2982" s="3"/>
      <c r="C2982" s="3"/>
      <c r="D2982" s="3"/>
      <c r="E2982" s="3"/>
      <c r="F2982" s="3"/>
      <c r="G2982" s="3"/>
      <c r="H2982" s="3"/>
      <c r="I2982" s="3"/>
      <c r="J2982" s="3"/>
      <c r="K2982" s="3"/>
      <c r="L2982" s="3"/>
      <c r="M2982" s="3"/>
    </row>
    <row r="2983" spans="2:13" x14ac:dyDescent="0.25">
      <c r="B2983" s="3"/>
      <c r="C2983" s="3"/>
      <c r="D2983" s="3"/>
      <c r="E2983" s="3"/>
      <c r="F2983" s="3"/>
      <c r="G2983" s="3"/>
      <c r="H2983" s="3"/>
      <c r="I2983" s="3"/>
      <c r="J2983" s="3"/>
      <c r="K2983" s="3"/>
      <c r="L2983" s="3"/>
      <c r="M2983" s="3"/>
    </row>
    <row r="2984" spans="2:13" x14ac:dyDescent="0.25">
      <c r="B2984" s="3"/>
      <c r="C2984" s="3"/>
      <c r="D2984" s="3"/>
      <c r="E2984" s="3"/>
      <c r="F2984" s="3"/>
      <c r="G2984" s="3"/>
      <c r="H2984" s="3"/>
      <c r="I2984" s="3"/>
      <c r="J2984" s="3"/>
      <c r="K2984" s="3"/>
      <c r="L2984" s="3"/>
      <c r="M2984" s="3"/>
    </row>
    <row r="2985" spans="2:13" x14ac:dyDescent="0.25">
      <c r="B2985" s="3"/>
      <c r="C2985" s="3"/>
      <c r="D2985" s="3"/>
      <c r="E2985" s="3"/>
      <c r="F2985" s="3"/>
      <c r="G2985" s="3"/>
      <c r="H2985" s="3"/>
      <c r="I2985" s="3"/>
      <c r="J2985" s="3"/>
      <c r="K2985" s="3"/>
      <c r="L2985" s="3"/>
      <c r="M2985" s="3"/>
    </row>
    <row r="2986" spans="2:13" x14ac:dyDescent="0.25">
      <c r="B2986" s="3"/>
      <c r="C2986" s="3"/>
      <c r="D2986" s="3"/>
      <c r="E2986" s="3"/>
      <c r="F2986" s="3"/>
      <c r="G2986" s="3"/>
      <c r="H2986" s="3"/>
      <c r="I2986" s="3"/>
      <c r="J2986" s="3"/>
      <c r="K2986" s="3"/>
      <c r="L2986" s="3"/>
      <c r="M2986" s="3"/>
    </row>
    <row r="2987" spans="2:13" x14ac:dyDescent="0.25">
      <c r="B2987" s="3"/>
      <c r="C2987" s="3"/>
      <c r="D2987" s="3"/>
      <c r="E2987" s="3"/>
      <c r="F2987" s="3"/>
      <c r="G2987" s="3"/>
      <c r="H2987" s="3"/>
      <c r="I2987" s="3"/>
      <c r="J2987" s="3"/>
      <c r="K2987" s="3"/>
      <c r="L2987" s="3"/>
      <c r="M2987" s="3"/>
    </row>
    <row r="2988" spans="2:13" x14ac:dyDescent="0.25">
      <c r="B2988" s="3"/>
      <c r="C2988" s="3"/>
      <c r="D2988" s="3"/>
      <c r="E2988" s="3"/>
      <c r="F2988" s="3"/>
      <c r="G2988" s="3"/>
      <c r="H2988" s="3"/>
      <c r="I2988" s="3"/>
      <c r="J2988" s="3"/>
      <c r="K2988" s="3"/>
      <c r="L2988" s="3"/>
      <c r="M2988" s="3"/>
    </row>
    <row r="2989" spans="2:13" x14ac:dyDescent="0.25">
      <c r="B2989" s="3"/>
      <c r="C2989" s="3"/>
      <c r="D2989" s="3"/>
      <c r="E2989" s="3"/>
      <c r="F2989" s="3"/>
      <c r="G2989" s="3"/>
      <c r="H2989" s="3"/>
      <c r="I2989" s="3"/>
      <c r="J2989" s="3"/>
      <c r="K2989" s="3"/>
      <c r="L2989" s="3"/>
      <c r="M2989" s="3"/>
    </row>
    <row r="2990" spans="2:13" x14ac:dyDescent="0.25">
      <c r="B2990" s="3"/>
      <c r="C2990" s="3"/>
      <c r="D2990" s="3"/>
      <c r="E2990" s="3"/>
      <c r="F2990" s="3"/>
      <c r="G2990" s="3"/>
      <c r="H2990" s="3"/>
      <c r="I2990" s="3"/>
      <c r="J2990" s="3"/>
      <c r="K2990" s="3"/>
      <c r="L2990" s="3"/>
      <c r="M2990" s="3"/>
    </row>
    <row r="2991" spans="2:13" x14ac:dyDescent="0.25">
      <c r="B2991" s="3"/>
      <c r="C2991" s="3"/>
      <c r="D2991" s="3"/>
      <c r="E2991" s="3"/>
      <c r="F2991" s="3"/>
      <c r="G2991" s="3"/>
      <c r="H2991" s="3"/>
      <c r="I2991" s="3"/>
      <c r="J2991" s="3"/>
      <c r="K2991" s="3"/>
      <c r="L2991" s="3"/>
      <c r="M2991" s="3"/>
    </row>
    <row r="2992" spans="2:13" x14ac:dyDescent="0.25">
      <c r="B2992" s="3"/>
      <c r="C2992" s="3"/>
      <c r="D2992" s="3"/>
      <c r="E2992" s="3"/>
      <c r="F2992" s="3"/>
      <c r="G2992" s="3"/>
      <c r="H2992" s="3"/>
      <c r="I2992" s="3"/>
      <c r="J2992" s="3"/>
      <c r="K2992" s="3"/>
      <c r="L2992" s="3"/>
      <c r="M2992" s="3"/>
    </row>
    <row r="2993" spans="2:13" x14ac:dyDescent="0.25">
      <c r="B2993" s="3"/>
      <c r="C2993" s="3"/>
      <c r="D2993" s="3"/>
      <c r="E2993" s="3"/>
      <c r="F2993" s="3"/>
      <c r="G2993" s="3"/>
      <c r="H2993" s="3"/>
      <c r="I2993" s="3"/>
      <c r="J2993" s="3"/>
      <c r="K2993" s="3"/>
      <c r="L2993" s="3"/>
      <c r="M2993" s="3"/>
    </row>
    <row r="2994" spans="2:13" x14ac:dyDescent="0.25">
      <c r="B2994" s="3"/>
      <c r="C2994" s="3"/>
      <c r="D2994" s="3"/>
      <c r="E2994" s="3"/>
      <c r="F2994" s="3"/>
      <c r="G2994" s="3"/>
      <c r="H2994" s="3"/>
      <c r="I2994" s="3"/>
      <c r="J2994" s="3"/>
      <c r="K2994" s="3"/>
      <c r="L2994" s="3"/>
      <c r="M2994" s="3"/>
    </row>
    <row r="2995" spans="2:13" x14ac:dyDescent="0.25">
      <c r="B2995" s="3"/>
      <c r="C2995" s="3"/>
      <c r="D2995" s="3"/>
      <c r="E2995" s="3"/>
      <c r="F2995" s="3"/>
      <c r="G2995" s="3"/>
      <c r="H2995" s="3"/>
      <c r="I2995" s="3"/>
      <c r="J2995" s="3"/>
      <c r="K2995" s="3"/>
      <c r="L2995" s="3"/>
      <c r="M2995" s="3"/>
    </row>
    <row r="2996" spans="2:13" x14ac:dyDescent="0.25">
      <c r="B2996" s="3"/>
      <c r="C2996" s="3"/>
      <c r="D2996" s="3"/>
      <c r="E2996" s="3"/>
      <c r="F2996" s="3"/>
      <c r="G2996" s="3"/>
      <c r="H2996" s="3"/>
      <c r="I2996" s="3"/>
      <c r="J2996" s="3"/>
      <c r="K2996" s="3"/>
      <c r="L2996" s="3"/>
      <c r="M2996" s="3"/>
    </row>
    <row r="2997" spans="2:13" x14ac:dyDescent="0.25">
      <c r="B2997" s="3"/>
      <c r="C2997" s="3"/>
      <c r="D2997" s="3"/>
      <c r="E2997" s="3"/>
      <c r="F2997" s="3"/>
      <c r="G2997" s="3"/>
      <c r="H2997" s="3"/>
      <c r="I2997" s="3"/>
      <c r="J2997" s="3"/>
      <c r="K2997" s="3"/>
      <c r="L2997" s="3"/>
      <c r="M2997" s="3"/>
    </row>
    <row r="2998" spans="2:13" x14ac:dyDescent="0.25">
      <c r="B2998" s="3"/>
      <c r="C2998" s="3"/>
      <c r="D2998" s="3"/>
      <c r="E2998" s="3"/>
      <c r="F2998" s="3"/>
      <c r="G2998" s="3"/>
      <c r="H2998" s="3"/>
      <c r="I2998" s="3"/>
      <c r="J2998" s="3"/>
      <c r="K2998" s="3"/>
      <c r="L2998" s="3"/>
      <c r="M2998" s="3"/>
    </row>
    <row r="2999" spans="2:13" x14ac:dyDescent="0.25">
      <c r="B2999" s="3"/>
      <c r="C2999" s="3"/>
      <c r="D2999" s="3"/>
      <c r="E2999" s="3"/>
      <c r="F2999" s="3"/>
      <c r="G2999" s="3"/>
      <c r="H2999" s="3"/>
      <c r="I2999" s="3"/>
      <c r="J2999" s="3"/>
      <c r="K2999" s="3"/>
      <c r="L2999" s="3"/>
      <c r="M2999" s="3"/>
    </row>
    <row r="3000" spans="2:13" x14ac:dyDescent="0.25">
      <c r="B3000" s="3"/>
      <c r="C3000" s="3"/>
      <c r="D3000" s="3"/>
      <c r="E3000" s="3"/>
      <c r="F3000" s="3"/>
      <c r="G3000" s="3"/>
      <c r="H3000" s="3"/>
      <c r="I3000" s="3"/>
      <c r="J3000" s="3"/>
      <c r="K3000" s="3"/>
      <c r="L3000" s="3"/>
      <c r="M3000" s="3"/>
    </row>
    <row r="3001" spans="2:13" x14ac:dyDescent="0.25">
      <c r="B3001" s="3"/>
      <c r="C3001" s="3"/>
      <c r="D3001" s="3"/>
      <c r="E3001" s="3"/>
      <c r="F3001" s="3"/>
      <c r="G3001" s="3"/>
      <c r="H3001" s="3"/>
      <c r="I3001" s="3"/>
      <c r="J3001" s="3"/>
      <c r="K3001" s="3"/>
      <c r="L3001" s="3"/>
      <c r="M3001" s="3"/>
    </row>
    <row r="3002" spans="2:13" x14ac:dyDescent="0.25">
      <c r="B3002" s="3"/>
      <c r="C3002" s="3"/>
      <c r="D3002" s="3"/>
      <c r="E3002" s="3"/>
      <c r="F3002" s="3"/>
      <c r="G3002" s="3"/>
      <c r="H3002" s="3"/>
      <c r="I3002" s="3"/>
      <c r="J3002" s="3"/>
      <c r="K3002" s="3"/>
      <c r="L3002" s="3"/>
      <c r="M3002" s="3"/>
    </row>
    <row r="3003" spans="2:13" x14ac:dyDescent="0.25">
      <c r="B3003" s="3"/>
      <c r="C3003" s="3"/>
      <c r="D3003" s="3"/>
      <c r="E3003" s="3"/>
      <c r="F3003" s="3"/>
      <c r="G3003" s="3"/>
      <c r="H3003" s="3"/>
      <c r="I3003" s="3"/>
      <c r="J3003" s="3"/>
      <c r="K3003" s="3"/>
      <c r="L3003" s="3"/>
      <c r="M3003" s="3"/>
    </row>
    <row r="3004" spans="2:13" x14ac:dyDescent="0.25">
      <c r="B3004" s="3"/>
      <c r="C3004" s="3"/>
      <c r="D3004" s="3"/>
      <c r="E3004" s="3"/>
      <c r="F3004" s="3"/>
      <c r="G3004" s="3"/>
      <c r="H3004" s="3"/>
      <c r="I3004" s="3"/>
      <c r="J3004" s="3"/>
      <c r="K3004" s="3"/>
      <c r="L3004" s="3"/>
      <c r="M3004" s="3"/>
    </row>
    <row r="3005" spans="2:13" x14ac:dyDescent="0.25">
      <c r="B3005" s="3"/>
      <c r="C3005" s="3"/>
      <c r="D3005" s="3"/>
      <c r="E3005" s="3"/>
      <c r="F3005" s="3"/>
      <c r="G3005" s="3"/>
      <c r="H3005" s="3"/>
      <c r="I3005" s="3"/>
      <c r="J3005" s="3"/>
      <c r="K3005" s="3"/>
      <c r="L3005" s="3"/>
      <c r="M3005" s="3"/>
    </row>
    <row r="3006" spans="2:13" x14ac:dyDescent="0.25">
      <c r="B3006" s="3"/>
      <c r="C3006" s="3"/>
      <c r="D3006" s="3"/>
      <c r="E3006" s="3"/>
      <c r="F3006" s="3"/>
      <c r="G3006" s="3"/>
      <c r="H3006" s="3"/>
      <c r="I3006" s="3"/>
      <c r="J3006" s="3"/>
      <c r="K3006" s="3"/>
      <c r="L3006" s="3"/>
      <c r="M3006" s="3"/>
    </row>
    <row r="3007" spans="2:13" x14ac:dyDescent="0.25">
      <c r="B3007" s="3"/>
      <c r="C3007" s="3"/>
      <c r="D3007" s="3"/>
      <c r="E3007" s="3"/>
      <c r="F3007" s="3"/>
      <c r="G3007" s="3"/>
      <c r="H3007" s="3"/>
      <c r="I3007" s="3"/>
      <c r="J3007" s="3"/>
      <c r="K3007" s="3"/>
      <c r="L3007" s="3"/>
      <c r="M3007" s="3"/>
    </row>
    <row r="3008" spans="2:13" x14ac:dyDescent="0.25">
      <c r="B3008" s="3"/>
      <c r="C3008" s="3"/>
      <c r="D3008" s="3"/>
      <c r="E3008" s="3"/>
      <c r="F3008" s="3"/>
      <c r="G3008" s="3"/>
      <c r="H3008" s="3"/>
      <c r="I3008" s="3"/>
      <c r="J3008" s="3"/>
      <c r="K3008" s="3"/>
      <c r="L3008" s="3"/>
      <c r="M3008" s="3"/>
    </row>
    <row r="3009" spans="2:13" x14ac:dyDescent="0.25">
      <c r="B3009" s="3"/>
      <c r="C3009" s="3"/>
      <c r="D3009" s="3"/>
      <c r="E3009" s="3"/>
      <c r="F3009" s="3"/>
      <c r="G3009" s="3"/>
      <c r="H3009" s="3"/>
      <c r="I3009" s="3"/>
      <c r="J3009" s="3"/>
      <c r="K3009" s="3"/>
      <c r="L3009" s="3"/>
      <c r="M3009" s="3"/>
    </row>
    <row r="3010" spans="2:13" x14ac:dyDescent="0.25">
      <c r="B3010" s="3"/>
      <c r="C3010" s="3"/>
      <c r="D3010" s="3"/>
      <c r="E3010" s="3"/>
      <c r="F3010" s="3"/>
      <c r="G3010" s="3"/>
      <c r="H3010" s="3"/>
      <c r="I3010" s="3"/>
      <c r="J3010" s="3"/>
      <c r="K3010" s="3"/>
      <c r="L3010" s="3"/>
      <c r="M3010" s="3"/>
    </row>
    <row r="3011" spans="2:13" x14ac:dyDescent="0.25">
      <c r="B3011" s="3"/>
      <c r="C3011" s="3"/>
      <c r="D3011" s="3"/>
      <c r="E3011" s="3"/>
      <c r="F3011" s="3"/>
      <c r="G3011" s="3"/>
      <c r="H3011" s="3"/>
      <c r="I3011" s="3"/>
      <c r="J3011" s="3"/>
      <c r="K3011" s="3"/>
      <c r="L3011" s="3"/>
      <c r="M3011" s="3"/>
    </row>
    <row r="3012" spans="2:13" x14ac:dyDescent="0.25">
      <c r="B3012" s="3"/>
      <c r="C3012" s="3"/>
      <c r="D3012" s="3"/>
      <c r="E3012" s="3"/>
      <c r="F3012" s="3"/>
      <c r="G3012" s="3"/>
      <c r="H3012" s="3"/>
      <c r="I3012" s="3"/>
      <c r="J3012" s="3"/>
      <c r="K3012" s="3"/>
      <c r="L3012" s="3"/>
      <c r="M3012" s="3"/>
    </row>
    <row r="3013" spans="2:13" x14ac:dyDescent="0.25">
      <c r="B3013" s="3"/>
      <c r="C3013" s="3"/>
      <c r="D3013" s="3"/>
      <c r="E3013" s="3"/>
      <c r="F3013" s="3"/>
      <c r="G3013" s="3"/>
      <c r="H3013" s="3"/>
      <c r="I3013" s="3"/>
      <c r="J3013" s="3"/>
      <c r="K3013" s="3"/>
      <c r="L3013" s="3"/>
      <c r="M3013" s="3"/>
    </row>
    <row r="3014" spans="2:13" x14ac:dyDescent="0.25">
      <c r="B3014" s="3"/>
      <c r="C3014" s="3"/>
      <c r="D3014" s="3"/>
      <c r="E3014" s="3"/>
      <c r="F3014" s="3"/>
      <c r="G3014" s="3"/>
      <c r="H3014" s="3"/>
      <c r="I3014" s="3"/>
      <c r="J3014" s="3"/>
      <c r="K3014" s="3"/>
      <c r="L3014" s="3"/>
      <c r="M3014" s="3"/>
    </row>
    <row r="3015" spans="2:13" x14ac:dyDescent="0.25">
      <c r="B3015" s="3"/>
      <c r="C3015" s="3"/>
      <c r="D3015" s="3"/>
      <c r="E3015" s="3"/>
      <c r="F3015" s="3"/>
      <c r="G3015" s="3"/>
      <c r="H3015" s="3"/>
      <c r="I3015" s="3"/>
      <c r="J3015" s="3"/>
      <c r="K3015" s="3"/>
      <c r="L3015" s="3"/>
      <c r="M3015" s="3"/>
    </row>
    <row r="3016" spans="2:13" x14ac:dyDescent="0.25">
      <c r="B3016" s="3"/>
      <c r="C3016" s="3"/>
      <c r="D3016" s="3"/>
      <c r="E3016" s="3"/>
      <c r="F3016" s="3"/>
      <c r="G3016" s="3"/>
      <c r="H3016" s="3"/>
      <c r="I3016" s="3"/>
      <c r="J3016" s="3"/>
      <c r="K3016" s="3"/>
      <c r="L3016" s="3"/>
      <c r="M3016" s="3"/>
    </row>
    <row r="3017" spans="2:13" x14ac:dyDescent="0.25">
      <c r="B3017" s="3"/>
      <c r="C3017" s="3"/>
      <c r="D3017" s="3"/>
      <c r="E3017" s="3"/>
      <c r="F3017" s="3"/>
      <c r="G3017" s="3"/>
      <c r="H3017" s="3"/>
      <c r="I3017" s="3"/>
      <c r="J3017" s="3"/>
      <c r="K3017" s="3"/>
      <c r="L3017" s="3"/>
      <c r="M3017" s="3"/>
    </row>
    <row r="3018" spans="2:13" x14ac:dyDescent="0.25">
      <c r="B3018" s="3"/>
      <c r="C3018" s="3"/>
      <c r="D3018" s="3"/>
      <c r="E3018" s="3"/>
      <c r="F3018" s="3"/>
      <c r="G3018" s="3"/>
      <c r="H3018" s="3"/>
      <c r="I3018" s="3"/>
      <c r="J3018" s="3"/>
      <c r="K3018" s="3"/>
      <c r="L3018" s="3"/>
      <c r="M3018" s="3"/>
    </row>
    <row r="3019" spans="2:13" x14ac:dyDescent="0.25">
      <c r="B3019" s="3"/>
      <c r="C3019" s="3"/>
      <c r="D3019" s="3"/>
      <c r="E3019" s="3"/>
      <c r="F3019" s="3"/>
      <c r="G3019" s="3"/>
      <c r="H3019" s="3"/>
      <c r="I3019" s="3"/>
      <c r="J3019" s="3"/>
      <c r="K3019" s="3"/>
      <c r="L3019" s="3"/>
      <c r="M3019" s="3"/>
    </row>
    <row r="3020" spans="2:13" x14ac:dyDescent="0.25">
      <c r="B3020" s="3"/>
      <c r="C3020" s="3"/>
      <c r="D3020" s="3"/>
      <c r="E3020" s="3"/>
      <c r="F3020" s="3"/>
      <c r="G3020" s="3"/>
      <c r="H3020" s="3"/>
      <c r="I3020" s="3"/>
      <c r="J3020" s="3"/>
      <c r="K3020" s="3"/>
      <c r="L3020" s="3"/>
      <c r="M3020" s="3"/>
    </row>
    <row r="3021" spans="2:13" x14ac:dyDescent="0.25">
      <c r="B3021" s="3"/>
      <c r="C3021" s="3"/>
      <c r="D3021" s="3"/>
      <c r="E3021" s="3"/>
      <c r="F3021" s="3"/>
      <c r="G3021" s="3"/>
      <c r="H3021" s="3"/>
      <c r="I3021" s="3"/>
      <c r="J3021" s="3"/>
      <c r="K3021" s="3"/>
      <c r="L3021" s="3"/>
      <c r="M3021" s="3"/>
    </row>
    <row r="3022" spans="2:13" x14ac:dyDescent="0.25">
      <c r="B3022" s="3"/>
      <c r="C3022" s="3"/>
      <c r="D3022" s="3"/>
      <c r="E3022" s="3"/>
      <c r="F3022" s="3"/>
      <c r="G3022" s="3"/>
      <c r="H3022" s="3"/>
      <c r="I3022" s="3"/>
      <c r="J3022" s="3"/>
      <c r="K3022" s="3"/>
      <c r="L3022" s="3"/>
      <c r="M3022" s="3"/>
    </row>
    <row r="3023" spans="2:13" x14ac:dyDescent="0.25">
      <c r="B3023" s="3"/>
      <c r="C3023" s="3"/>
      <c r="D3023" s="3"/>
      <c r="E3023" s="3"/>
      <c r="F3023" s="3"/>
      <c r="G3023" s="3"/>
      <c r="H3023" s="3"/>
      <c r="I3023" s="3"/>
      <c r="J3023" s="3"/>
      <c r="K3023" s="3"/>
      <c r="L3023" s="3"/>
      <c r="M3023" s="3"/>
    </row>
    <row r="3024" spans="2:13" x14ac:dyDescent="0.25">
      <c r="B3024" s="3"/>
      <c r="C3024" s="3"/>
      <c r="D3024" s="3"/>
      <c r="E3024" s="3"/>
      <c r="F3024" s="3"/>
      <c r="G3024" s="3"/>
      <c r="H3024" s="3"/>
      <c r="I3024" s="3"/>
      <c r="J3024" s="3"/>
      <c r="K3024" s="3"/>
      <c r="L3024" s="3"/>
      <c r="M3024" s="3"/>
    </row>
    <row r="3025" spans="2:13" x14ac:dyDescent="0.25">
      <c r="B3025" s="3"/>
      <c r="C3025" s="3"/>
      <c r="D3025" s="3"/>
      <c r="E3025" s="3"/>
      <c r="F3025" s="3"/>
      <c r="G3025" s="3"/>
      <c r="H3025" s="3"/>
      <c r="I3025" s="3"/>
      <c r="J3025" s="3"/>
      <c r="K3025" s="3"/>
      <c r="L3025" s="3"/>
      <c r="M3025" s="3"/>
    </row>
    <row r="3026" spans="2:13" x14ac:dyDescent="0.25">
      <c r="B3026" s="3"/>
      <c r="C3026" s="3"/>
      <c r="D3026" s="3"/>
      <c r="E3026" s="3"/>
      <c r="F3026" s="3"/>
      <c r="G3026" s="3"/>
      <c r="H3026" s="3"/>
      <c r="I3026" s="3"/>
      <c r="J3026" s="3"/>
      <c r="K3026" s="3"/>
      <c r="L3026" s="3"/>
      <c r="M3026" s="3"/>
    </row>
    <row r="3027" spans="2:13" x14ac:dyDescent="0.25">
      <c r="B3027" s="3"/>
      <c r="C3027" s="3"/>
      <c r="D3027" s="3"/>
      <c r="E3027" s="3"/>
      <c r="F3027" s="3"/>
      <c r="G3027" s="3"/>
      <c r="H3027" s="3"/>
      <c r="I3027" s="3"/>
      <c r="J3027" s="3"/>
      <c r="K3027" s="3"/>
      <c r="L3027" s="3"/>
      <c r="M3027" s="3"/>
    </row>
    <row r="3028" spans="2:13" x14ac:dyDescent="0.25">
      <c r="B3028" s="3"/>
      <c r="C3028" s="3"/>
      <c r="D3028" s="3"/>
      <c r="E3028" s="3"/>
      <c r="F3028" s="3"/>
      <c r="G3028" s="3"/>
      <c r="H3028" s="3"/>
      <c r="I3028" s="3"/>
      <c r="J3028" s="3"/>
      <c r="K3028" s="3"/>
      <c r="L3028" s="3"/>
      <c r="M3028" s="3"/>
    </row>
    <row r="3029" spans="2:13" x14ac:dyDescent="0.25">
      <c r="B3029" s="3"/>
      <c r="C3029" s="3"/>
      <c r="D3029" s="3"/>
      <c r="E3029" s="3"/>
      <c r="F3029" s="3"/>
      <c r="G3029" s="3"/>
      <c r="H3029" s="3"/>
      <c r="I3029" s="3"/>
      <c r="J3029" s="3"/>
      <c r="K3029" s="3"/>
      <c r="L3029" s="3"/>
      <c r="M3029" s="3"/>
    </row>
    <row r="3030" spans="2:13" x14ac:dyDescent="0.25">
      <c r="B3030" s="3"/>
      <c r="C3030" s="3"/>
      <c r="D3030" s="3"/>
      <c r="E3030" s="3"/>
      <c r="F3030" s="3"/>
      <c r="G3030" s="3"/>
      <c r="H3030" s="3"/>
      <c r="I3030" s="3"/>
      <c r="J3030" s="3"/>
      <c r="K3030" s="3"/>
      <c r="L3030" s="3"/>
      <c r="M3030" s="3"/>
    </row>
    <row r="3031" spans="2:13" x14ac:dyDescent="0.25">
      <c r="B3031" s="3"/>
      <c r="C3031" s="3"/>
      <c r="D3031" s="3"/>
      <c r="E3031" s="3"/>
      <c r="F3031" s="3"/>
      <c r="G3031" s="3"/>
      <c r="H3031" s="3"/>
      <c r="I3031" s="3"/>
      <c r="J3031" s="3"/>
      <c r="K3031" s="3"/>
      <c r="L3031" s="3"/>
      <c r="M3031" s="3"/>
    </row>
    <row r="3032" spans="2:13" x14ac:dyDescent="0.25">
      <c r="B3032" s="3"/>
      <c r="C3032" s="3"/>
      <c r="D3032" s="3"/>
      <c r="E3032" s="3"/>
      <c r="F3032" s="3"/>
      <c r="G3032" s="3"/>
      <c r="H3032" s="3"/>
      <c r="I3032" s="3"/>
      <c r="J3032" s="3"/>
      <c r="K3032" s="3"/>
      <c r="L3032" s="3"/>
      <c r="M3032" s="3"/>
    </row>
    <row r="3033" spans="2:13" x14ac:dyDescent="0.25">
      <c r="B3033" s="3"/>
      <c r="C3033" s="3"/>
      <c r="D3033" s="3"/>
      <c r="E3033" s="3"/>
      <c r="F3033" s="3"/>
      <c r="G3033" s="3"/>
      <c r="H3033" s="3"/>
      <c r="I3033" s="3"/>
      <c r="J3033" s="3"/>
      <c r="K3033" s="3"/>
      <c r="L3033" s="3"/>
      <c r="M3033" s="3"/>
    </row>
    <row r="3034" spans="2:13" x14ac:dyDescent="0.25">
      <c r="B3034" s="3"/>
      <c r="C3034" s="3"/>
      <c r="D3034" s="3"/>
      <c r="E3034" s="3"/>
      <c r="F3034" s="3"/>
      <c r="G3034" s="3"/>
      <c r="H3034" s="3"/>
      <c r="I3034" s="3"/>
      <c r="J3034" s="3"/>
      <c r="K3034" s="3"/>
      <c r="L3034" s="3"/>
      <c r="M3034" s="3"/>
    </row>
    <row r="3035" spans="2:13" x14ac:dyDescent="0.25">
      <c r="B3035" s="3"/>
      <c r="C3035" s="3"/>
      <c r="D3035" s="3"/>
      <c r="E3035" s="3"/>
      <c r="F3035" s="3"/>
      <c r="G3035" s="3"/>
      <c r="H3035" s="3"/>
      <c r="I3035" s="3"/>
      <c r="J3035" s="3"/>
      <c r="K3035" s="3"/>
      <c r="L3035" s="3"/>
      <c r="M3035" s="3"/>
    </row>
    <row r="3036" spans="2:13" x14ac:dyDescent="0.25">
      <c r="B3036" s="3"/>
      <c r="C3036" s="3"/>
      <c r="D3036" s="3"/>
      <c r="E3036" s="3"/>
      <c r="F3036" s="3"/>
      <c r="G3036" s="3"/>
      <c r="H3036" s="3"/>
      <c r="I3036" s="3"/>
      <c r="J3036" s="3"/>
      <c r="K3036" s="3"/>
      <c r="L3036" s="3"/>
      <c r="M3036" s="3"/>
    </row>
    <row r="3037" spans="2:13" x14ac:dyDescent="0.25">
      <c r="B3037" s="3"/>
      <c r="C3037" s="3"/>
      <c r="D3037" s="3"/>
      <c r="E3037" s="3"/>
      <c r="F3037" s="3"/>
      <c r="G3037" s="3"/>
      <c r="H3037" s="3"/>
      <c r="I3037" s="3"/>
      <c r="J3037" s="3"/>
      <c r="K3037" s="3"/>
      <c r="L3037" s="3"/>
      <c r="M3037" s="3"/>
    </row>
    <row r="3038" spans="2:13" x14ac:dyDescent="0.25">
      <c r="B3038" s="3"/>
      <c r="C3038" s="3"/>
      <c r="D3038" s="3"/>
      <c r="E3038" s="3"/>
      <c r="F3038" s="3"/>
      <c r="G3038" s="3"/>
      <c r="H3038" s="3"/>
      <c r="I3038" s="3"/>
      <c r="J3038" s="3"/>
      <c r="K3038" s="3"/>
      <c r="L3038" s="3"/>
      <c r="M3038" s="3"/>
    </row>
    <row r="3039" spans="2:13" x14ac:dyDescent="0.25">
      <c r="B3039" s="3"/>
      <c r="C3039" s="3"/>
      <c r="D3039" s="3"/>
      <c r="E3039" s="3"/>
      <c r="F3039" s="3"/>
      <c r="G3039" s="3"/>
      <c r="H3039" s="3"/>
      <c r="I3039" s="3"/>
      <c r="J3039" s="3"/>
      <c r="K3039" s="3"/>
      <c r="L3039" s="3"/>
      <c r="M3039" s="3"/>
    </row>
    <row r="3040" spans="2:13" x14ac:dyDescent="0.25">
      <c r="B3040" s="3"/>
      <c r="C3040" s="3"/>
      <c r="D3040" s="3"/>
      <c r="E3040" s="3"/>
      <c r="F3040" s="3"/>
      <c r="G3040" s="3"/>
      <c r="H3040" s="3"/>
      <c r="I3040" s="3"/>
      <c r="J3040" s="3"/>
      <c r="K3040" s="3"/>
      <c r="L3040" s="3"/>
      <c r="M3040" s="3"/>
    </row>
    <row r="3041" spans="2:13" x14ac:dyDescent="0.25">
      <c r="B3041" s="3"/>
      <c r="C3041" s="3"/>
      <c r="D3041" s="3"/>
      <c r="E3041" s="3"/>
      <c r="F3041" s="3"/>
      <c r="G3041" s="3"/>
      <c r="H3041" s="3"/>
      <c r="I3041" s="3"/>
      <c r="J3041" s="3"/>
      <c r="K3041" s="3"/>
      <c r="L3041" s="3"/>
      <c r="M3041" s="3"/>
    </row>
    <row r="3042" spans="2:13" x14ac:dyDescent="0.25">
      <c r="B3042" s="3"/>
      <c r="C3042" s="3"/>
      <c r="D3042" s="3"/>
      <c r="E3042" s="3"/>
      <c r="F3042" s="3"/>
      <c r="G3042" s="3"/>
      <c r="H3042" s="3"/>
      <c r="I3042" s="3"/>
      <c r="J3042" s="3"/>
      <c r="K3042" s="3"/>
      <c r="L3042" s="3"/>
      <c r="M3042" s="3"/>
    </row>
    <row r="3043" spans="2:13" x14ac:dyDescent="0.25">
      <c r="B3043" s="3"/>
      <c r="C3043" s="3"/>
      <c r="D3043" s="3"/>
      <c r="E3043" s="3"/>
      <c r="F3043" s="3"/>
      <c r="G3043" s="3"/>
      <c r="H3043" s="3"/>
      <c r="I3043" s="3"/>
      <c r="J3043" s="3"/>
      <c r="K3043" s="3"/>
      <c r="L3043" s="3"/>
      <c r="M3043" s="3"/>
    </row>
    <row r="3044" spans="2:13" x14ac:dyDescent="0.25">
      <c r="B3044" s="3"/>
      <c r="C3044" s="3"/>
      <c r="D3044" s="3"/>
      <c r="E3044" s="3"/>
      <c r="F3044" s="3"/>
      <c r="G3044" s="3"/>
      <c r="H3044" s="3"/>
      <c r="I3044" s="3"/>
      <c r="J3044" s="3"/>
      <c r="K3044" s="3"/>
      <c r="L3044" s="3"/>
      <c r="M3044" s="3"/>
    </row>
    <row r="3045" spans="2:13" x14ac:dyDescent="0.25">
      <c r="B3045" s="3"/>
      <c r="C3045" s="3"/>
      <c r="D3045" s="3"/>
      <c r="E3045" s="3"/>
      <c r="F3045" s="3"/>
      <c r="G3045" s="3"/>
      <c r="H3045" s="3"/>
      <c r="I3045" s="3"/>
      <c r="J3045" s="3"/>
      <c r="K3045" s="3"/>
      <c r="L3045" s="3"/>
      <c r="M3045" s="3"/>
    </row>
    <row r="3046" spans="2:13" x14ac:dyDescent="0.25">
      <c r="B3046" s="3"/>
      <c r="C3046" s="3"/>
      <c r="D3046" s="3"/>
      <c r="E3046" s="3"/>
      <c r="F3046" s="3"/>
      <c r="G3046" s="3"/>
      <c r="H3046" s="3"/>
      <c r="I3046" s="3"/>
      <c r="J3046" s="3"/>
      <c r="K3046" s="3"/>
      <c r="L3046" s="3"/>
      <c r="M3046" s="3"/>
    </row>
    <row r="3047" spans="2:13" x14ac:dyDescent="0.25">
      <c r="B3047" s="3"/>
      <c r="C3047" s="3"/>
      <c r="D3047" s="3"/>
      <c r="E3047" s="3"/>
      <c r="F3047" s="3"/>
      <c r="G3047" s="3"/>
      <c r="H3047" s="3"/>
      <c r="I3047" s="3"/>
      <c r="J3047" s="3"/>
      <c r="K3047" s="3"/>
      <c r="L3047" s="3"/>
      <c r="M3047" s="3"/>
    </row>
    <row r="3048" spans="2:13" x14ac:dyDescent="0.25">
      <c r="B3048" s="3"/>
      <c r="C3048" s="3"/>
      <c r="D3048" s="3"/>
      <c r="E3048" s="3"/>
      <c r="F3048" s="3"/>
      <c r="G3048" s="3"/>
      <c r="H3048" s="3"/>
      <c r="I3048" s="3"/>
      <c r="J3048" s="3"/>
      <c r="K3048" s="3"/>
      <c r="L3048" s="3"/>
      <c r="M3048" s="3"/>
    </row>
    <row r="3049" spans="2:13" x14ac:dyDescent="0.25">
      <c r="B3049" s="3"/>
      <c r="C3049" s="3"/>
      <c r="D3049" s="3"/>
      <c r="E3049" s="3"/>
      <c r="F3049" s="3"/>
      <c r="G3049" s="3"/>
      <c r="H3049" s="3"/>
      <c r="I3049" s="3"/>
      <c r="J3049" s="3"/>
      <c r="K3049" s="3"/>
      <c r="L3049" s="3"/>
      <c r="M3049" s="3"/>
    </row>
    <row r="3050" spans="2:13" x14ac:dyDescent="0.25">
      <c r="B3050" s="3"/>
      <c r="C3050" s="3"/>
      <c r="D3050" s="3"/>
      <c r="E3050" s="3"/>
      <c r="F3050" s="3"/>
      <c r="G3050" s="3"/>
      <c r="H3050" s="3"/>
      <c r="I3050" s="3"/>
      <c r="J3050" s="3"/>
      <c r="K3050" s="3"/>
      <c r="L3050" s="3"/>
      <c r="M3050" s="3"/>
    </row>
    <row r="3051" spans="2:13" x14ac:dyDescent="0.25">
      <c r="B3051" s="3"/>
      <c r="C3051" s="3"/>
      <c r="D3051" s="3"/>
      <c r="E3051" s="3"/>
      <c r="F3051" s="3"/>
      <c r="G3051" s="3"/>
      <c r="H3051" s="3"/>
      <c r="I3051" s="3"/>
      <c r="J3051" s="3"/>
      <c r="K3051" s="3"/>
      <c r="L3051" s="3"/>
      <c r="M3051" s="3"/>
    </row>
    <row r="3052" spans="2:13" x14ac:dyDescent="0.25">
      <c r="B3052" s="3"/>
      <c r="C3052" s="3"/>
      <c r="D3052" s="3"/>
      <c r="E3052" s="3"/>
      <c r="F3052" s="3"/>
      <c r="G3052" s="3"/>
      <c r="H3052" s="3"/>
      <c r="I3052" s="3"/>
      <c r="J3052" s="3"/>
      <c r="K3052" s="3"/>
      <c r="L3052" s="3"/>
      <c r="M3052" s="3"/>
    </row>
    <row r="3053" spans="2:13" x14ac:dyDescent="0.25">
      <c r="B3053" s="3"/>
      <c r="C3053" s="3"/>
      <c r="D3053" s="3"/>
      <c r="E3053" s="3"/>
      <c r="F3053" s="3"/>
      <c r="G3053" s="3"/>
      <c r="H3053" s="3"/>
      <c r="I3053" s="3"/>
      <c r="J3053" s="3"/>
      <c r="K3053" s="3"/>
      <c r="L3053" s="3"/>
      <c r="M3053" s="3"/>
    </row>
    <row r="3054" spans="2:13" x14ac:dyDescent="0.25">
      <c r="B3054" s="3"/>
      <c r="C3054" s="3"/>
      <c r="D3054" s="3"/>
      <c r="E3054" s="3"/>
      <c r="F3054" s="3"/>
      <c r="G3054" s="3"/>
      <c r="H3054" s="3"/>
      <c r="I3054" s="3"/>
      <c r="J3054" s="3"/>
      <c r="K3054" s="3"/>
      <c r="L3054" s="3"/>
      <c r="M3054" s="3"/>
    </row>
    <row r="3055" spans="2:13" x14ac:dyDescent="0.25">
      <c r="B3055" s="3"/>
      <c r="C3055" s="3"/>
      <c r="D3055" s="3"/>
      <c r="E3055" s="3"/>
      <c r="F3055" s="3"/>
      <c r="G3055" s="3"/>
      <c r="H3055" s="3"/>
      <c r="I3055" s="3"/>
      <c r="J3055" s="3"/>
      <c r="K3055" s="3"/>
      <c r="L3055" s="3"/>
      <c r="M3055" s="3"/>
    </row>
    <row r="3056" spans="2:13" x14ac:dyDescent="0.25">
      <c r="B3056" s="3"/>
      <c r="C3056" s="3"/>
      <c r="D3056" s="3"/>
      <c r="E3056" s="3"/>
      <c r="F3056" s="3"/>
      <c r="G3056" s="3"/>
      <c r="H3056" s="3"/>
      <c r="I3056" s="3"/>
      <c r="J3056" s="3"/>
      <c r="K3056" s="3"/>
      <c r="L3056" s="3"/>
      <c r="M3056" s="3"/>
    </row>
    <row r="3057" spans="2:13" x14ac:dyDescent="0.25">
      <c r="B3057" s="3"/>
      <c r="C3057" s="3"/>
      <c r="D3057" s="3"/>
      <c r="E3057" s="3"/>
      <c r="F3057" s="3"/>
      <c r="G3057" s="3"/>
      <c r="H3057" s="3"/>
      <c r="I3057" s="3"/>
      <c r="J3057" s="3"/>
      <c r="K3057" s="3"/>
      <c r="L3057" s="3"/>
      <c r="M3057" s="3"/>
    </row>
    <row r="3058" spans="2:13" x14ac:dyDescent="0.25">
      <c r="B3058" s="3"/>
      <c r="C3058" s="3"/>
      <c r="D3058" s="3"/>
      <c r="E3058" s="3"/>
      <c r="F3058" s="3"/>
      <c r="G3058" s="3"/>
      <c r="H3058" s="3"/>
      <c r="I3058" s="3"/>
      <c r="J3058" s="3"/>
      <c r="K3058" s="3"/>
      <c r="L3058" s="3"/>
      <c r="M3058" s="3"/>
    </row>
    <row r="3059" spans="2:13" x14ac:dyDescent="0.25">
      <c r="B3059" s="3"/>
      <c r="C3059" s="3"/>
      <c r="D3059" s="3"/>
      <c r="E3059" s="3"/>
      <c r="F3059" s="3"/>
      <c r="G3059" s="3"/>
      <c r="H3059" s="3"/>
      <c r="I3059" s="3"/>
      <c r="J3059" s="3"/>
      <c r="K3059" s="3"/>
      <c r="L3059" s="3"/>
      <c r="M3059" s="3"/>
    </row>
    <row r="3060" spans="2:13" x14ac:dyDescent="0.25">
      <c r="B3060" s="3"/>
      <c r="C3060" s="3"/>
      <c r="D3060" s="3"/>
      <c r="E3060" s="3"/>
      <c r="F3060" s="3"/>
      <c r="G3060" s="3"/>
      <c r="H3060" s="3"/>
      <c r="I3060" s="3"/>
      <c r="J3060" s="3"/>
      <c r="K3060" s="3"/>
      <c r="L3060" s="3"/>
      <c r="M3060" s="3"/>
    </row>
    <row r="3061" spans="2:13" x14ac:dyDescent="0.25">
      <c r="B3061" s="3"/>
      <c r="C3061" s="3"/>
      <c r="D3061" s="3"/>
      <c r="E3061" s="3"/>
      <c r="F3061" s="3"/>
      <c r="G3061" s="3"/>
      <c r="H3061" s="3"/>
      <c r="I3061" s="3"/>
      <c r="J3061" s="3"/>
      <c r="K3061" s="3"/>
      <c r="L3061" s="3"/>
      <c r="M3061" s="3"/>
    </row>
    <row r="3062" spans="2:13" x14ac:dyDescent="0.25">
      <c r="B3062" s="3"/>
      <c r="C3062" s="3"/>
      <c r="D3062" s="3"/>
      <c r="E3062" s="3"/>
      <c r="F3062" s="3"/>
      <c r="G3062" s="3"/>
      <c r="H3062" s="3"/>
      <c r="I3062" s="3"/>
      <c r="J3062" s="3"/>
      <c r="K3062" s="3"/>
      <c r="L3062" s="3"/>
      <c r="M3062" s="3"/>
    </row>
    <row r="3063" spans="2:13" x14ac:dyDescent="0.25">
      <c r="B3063" s="3"/>
      <c r="C3063" s="3"/>
      <c r="D3063" s="3"/>
      <c r="E3063" s="3"/>
      <c r="F3063" s="3"/>
      <c r="G3063" s="3"/>
      <c r="H3063" s="3"/>
      <c r="I3063" s="3"/>
      <c r="J3063" s="3"/>
      <c r="K3063" s="3"/>
      <c r="L3063" s="3"/>
      <c r="M3063" s="3"/>
    </row>
    <row r="3064" spans="2:13" x14ac:dyDescent="0.25">
      <c r="B3064" s="3"/>
      <c r="C3064" s="3"/>
      <c r="D3064" s="3"/>
      <c r="E3064" s="3"/>
      <c r="F3064" s="3"/>
      <c r="G3064" s="3"/>
      <c r="H3064" s="3"/>
      <c r="I3064" s="3"/>
      <c r="J3064" s="3"/>
      <c r="K3064" s="3"/>
      <c r="L3064" s="3"/>
      <c r="M3064" s="3"/>
    </row>
    <row r="3065" spans="2:13" x14ac:dyDescent="0.25">
      <c r="B3065" s="3"/>
      <c r="C3065" s="3"/>
      <c r="D3065" s="3"/>
      <c r="E3065" s="3"/>
      <c r="F3065" s="3"/>
      <c r="G3065" s="3"/>
      <c r="H3065" s="3"/>
      <c r="I3065" s="3"/>
      <c r="J3065" s="3"/>
      <c r="K3065" s="3"/>
      <c r="L3065" s="3"/>
      <c r="M3065" s="3"/>
    </row>
    <row r="3066" spans="2:13" x14ac:dyDescent="0.25">
      <c r="B3066" s="3"/>
      <c r="C3066" s="3"/>
      <c r="D3066" s="3"/>
      <c r="E3066" s="3"/>
      <c r="F3066" s="3"/>
      <c r="G3066" s="3"/>
      <c r="H3066" s="3"/>
      <c r="I3066" s="3"/>
      <c r="J3066" s="3"/>
      <c r="K3066" s="3"/>
      <c r="L3066" s="3"/>
      <c r="M3066" s="3"/>
    </row>
    <row r="3067" spans="2:13" x14ac:dyDescent="0.25">
      <c r="B3067" s="3"/>
      <c r="C3067" s="3"/>
      <c r="D3067" s="3"/>
      <c r="E3067" s="3"/>
      <c r="F3067" s="3"/>
      <c r="G3067" s="3"/>
      <c r="H3067" s="3"/>
      <c r="I3067" s="3"/>
      <c r="J3067" s="3"/>
      <c r="K3067" s="3"/>
      <c r="L3067" s="3"/>
      <c r="M3067" s="3"/>
    </row>
    <row r="3068" spans="2:13" x14ac:dyDescent="0.25">
      <c r="B3068" s="3"/>
      <c r="C3068" s="3"/>
      <c r="D3068" s="3"/>
      <c r="E3068" s="3"/>
      <c r="F3068" s="3"/>
      <c r="G3068" s="3"/>
      <c r="H3068" s="3"/>
      <c r="I3068" s="3"/>
      <c r="J3068" s="3"/>
      <c r="K3068" s="3"/>
      <c r="L3068" s="3"/>
      <c r="M3068" s="3"/>
    </row>
    <row r="3069" spans="2:13" x14ac:dyDescent="0.25">
      <c r="B3069" s="3"/>
      <c r="C3069" s="3"/>
      <c r="D3069" s="3"/>
      <c r="E3069" s="3"/>
      <c r="F3069" s="3"/>
      <c r="G3069" s="3"/>
      <c r="H3069" s="3"/>
      <c r="I3069" s="3"/>
      <c r="J3069" s="3"/>
      <c r="K3069" s="3"/>
      <c r="L3069" s="3"/>
      <c r="M3069" s="3"/>
    </row>
    <row r="3070" spans="2:13" x14ac:dyDescent="0.25">
      <c r="B3070" s="3"/>
      <c r="C3070" s="3"/>
      <c r="D3070" s="3"/>
      <c r="E3070" s="3"/>
      <c r="F3070" s="3"/>
      <c r="G3070" s="3"/>
      <c r="H3070" s="3"/>
      <c r="I3070" s="3"/>
      <c r="J3070" s="3"/>
      <c r="K3070" s="3"/>
      <c r="L3070" s="3"/>
      <c r="M3070" s="3"/>
    </row>
    <row r="3071" spans="2:13" x14ac:dyDescent="0.25">
      <c r="B3071" s="3"/>
      <c r="C3071" s="3"/>
      <c r="D3071" s="3"/>
      <c r="E3071" s="3"/>
      <c r="F3071" s="3"/>
      <c r="G3071" s="3"/>
      <c r="H3071" s="3"/>
      <c r="I3071" s="3"/>
      <c r="J3071" s="3"/>
      <c r="K3071" s="3"/>
      <c r="L3071" s="3"/>
      <c r="M3071" s="3"/>
    </row>
    <row r="3072" spans="2:13" x14ac:dyDescent="0.25">
      <c r="B3072" s="3"/>
      <c r="C3072" s="3"/>
      <c r="D3072" s="3"/>
      <c r="E3072" s="3"/>
      <c r="F3072" s="3"/>
      <c r="G3072" s="3"/>
      <c r="H3072" s="3"/>
      <c r="I3072" s="3"/>
      <c r="J3072" s="3"/>
      <c r="K3072" s="3"/>
      <c r="L3072" s="3"/>
      <c r="M3072" s="3"/>
    </row>
    <row r="3073" spans="2:13" x14ac:dyDescent="0.25">
      <c r="B3073" s="3"/>
      <c r="C3073" s="3"/>
      <c r="D3073" s="3"/>
      <c r="E3073" s="3"/>
      <c r="F3073" s="3"/>
      <c r="G3073" s="3"/>
      <c r="H3073" s="3"/>
      <c r="I3073" s="3"/>
      <c r="J3073" s="3"/>
      <c r="K3073" s="3"/>
      <c r="L3073" s="3"/>
      <c r="M3073" s="3"/>
    </row>
    <row r="3074" spans="2:13" x14ac:dyDescent="0.25">
      <c r="B3074" s="3"/>
      <c r="C3074" s="3"/>
      <c r="D3074" s="3"/>
      <c r="E3074" s="3"/>
      <c r="F3074" s="3"/>
      <c r="G3074" s="3"/>
      <c r="H3074" s="3"/>
      <c r="I3074" s="3"/>
      <c r="J3074" s="3"/>
      <c r="K3074" s="3"/>
      <c r="L3074" s="3"/>
      <c r="M3074" s="3"/>
    </row>
    <row r="3075" spans="2:13" x14ac:dyDescent="0.25">
      <c r="B3075" s="3"/>
      <c r="C3075" s="3"/>
      <c r="D3075" s="3"/>
      <c r="E3075" s="3"/>
      <c r="F3075" s="3"/>
      <c r="G3075" s="3"/>
      <c r="H3075" s="3"/>
      <c r="I3075" s="3"/>
      <c r="J3075" s="3"/>
      <c r="K3075" s="3"/>
      <c r="L3075" s="3"/>
      <c r="M3075" s="3"/>
    </row>
    <row r="3076" spans="2:13" x14ac:dyDescent="0.25">
      <c r="B3076" s="3"/>
      <c r="C3076" s="3"/>
      <c r="D3076" s="3"/>
      <c r="E3076" s="3"/>
      <c r="F3076" s="3"/>
      <c r="G3076" s="3"/>
      <c r="H3076" s="3"/>
      <c r="I3076" s="3"/>
      <c r="J3076" s="3"/>
      <c r="K3076" s="3"/>
      <c r="L3076" s="3"/>
      <c r="M3076" s="3"/>
    </row>
    <row r="3077" spans="2:13" x14ac:dyDescent="0.25">
      <c r="B3077" s="3"/>
      <c r="C3077" s="3"/>
      <c r="D3077" s="3"/>
      <c r="E3077" s="3"/>
      <c r="F3077" s="3"/>
      <c r="G3077" s="3"/>
      <c r="H3077" s="3"/>
      <c r="I3077" s="3"/>
      <c r="J3077" s="3"/>
      <c r="K3077" s="3"/>
      <c r="L3077" s="3"/>
      <c r="M3077" s="3"/>
    </row>
    <row r="3078" spans="2:13" x14ac:dyDescent="0.25">
      <c r="B3078" s="3"/>
      <c r="C3078" s="3"/>
      <c r="D3078" s="3"/>
      <c r="E3078" s="3"/>
      <c r="F3078" s="3"/>
      <c r="G3078" s="3"/>
      <c r="H3078" s="3"/>
      <c r="I3078" s="3"/>
      <c r="J3078" s="3"/>
      <c r="K3078" s="3"/>
      <c r="L3078" s="3"/>
      <c r="M3078" s="3"/>
    </row>
    <row r="3079" spans="2:13" x14ac:dyDescent="0.25">
      <c r="B3079" s="3"/>
      <c r="C3079" s="3"/>
      <c r="D3079" s="3"/>
      <c r="E3079" s="3"/>
      <c r="F3079" s="3"/>
      <c r="G3079" s="3"/>
      <c r="H3079" s="3"/>
      <c r="I3079" s="3"/>
      <c r="J3079" s="3"/>
      <c r="K3079" s="3"/>
      <c r="L3079" s="3"/>
      <c r="M3079" s="3"/>
    </row>
    <row r="3080" spans="2:13" x14ac:dyDescent="0.25">
      <c r="B3080" s="3"/>
      <c r="C3080" s="3"/>
      <c r="D3080" s="3"/>
      <c r="E3080" s="3"/>
      <c r="F3080" s="3"/>
      <c r="G3080" s="3"/>
      <c r="H3080" s="3"/>
      <c r="I3080" s="3"/>
      <c r="J3080" s="3"/>
      <c r="K3080" s="3"/>
      <c r="L3080" s="3"/>
      <c r="M3080" s="3"/>
    </row>
    <row r="3081" spans="2:13" x14ac:dyDescent="0.25">
      <c r="B3081" s="3"/>
      <c r="C3081" s="3"/>
      <c r="D3081" s="3"/>
      <c r="E3081" s="3"/>
      <c r="F3081" s="3"/>
      <c r="G3081" s="3"/>
      <c r="H3081" s="3"/>
      <c r="I3081" s="3"/>
      <c r="J3081" s="3"/>
      <c r="K3081" s="3"/>
      <c r="L3081" s="3"/>
      <c r="M3081" s="3"/>
    </row>
    <row r="3082" spans="2:13" x14ac:dyDescent="0.25">
      <c r="B3082" s="3"/>
      <c r="C3082" s="3"/>
      <c r="D3082" s="3"/>
      <c r="E3082" s="3"/>
      <c r="F3082" s="3"/>
      <c r="G3082" s="3"/>
      <c r="H3082" s="3"/>
      <c r="I3082" s="3"/>
      <c r="J3082" s="3"/>
      <c r="K3082" s="3"/>
      <c r="L3082" s="3"/>
      <c r="M3082" s="3"/>
    </row>
    <row r="3083" spans="2:13" x14ac:dyDescent="0.25">
      <c r="B3083" s="3"/>
      <c r="C3083" s="3"/>
      <c r="D3083" s="3"/>
      <c r="E3083" s="3"/>
      <c r="F3083" s="3"/>
      <c r="G3083" s="3"/>
      <c r="H3083" s="3"/>
      <c r="I3083" s="3"/>
      <c r="J3083" s="3"/>
      <c r="K3083" s="3"/>
      <c r="L3083" s="3"/>
      <c r="M3083" s="3"/>
    </row>
    <row r="3084" spans="2:13" x14ac:dyDescent="0.25">
      <c r="B3084" s="3"/>
      <c r="C3084" s="3"/>
      <c r="D3084" s="3"/>
      <c r="E3084" s="3"/>
      <c r="F3084" s="3"/>
      <c r="G3084" s="3"/>
      <c r="H3084" s="3"/>
      <c r="I3084" s="3"/>
      <c r="J3084" s="3"/>
      <c r="K3084" s="3"/>
      <c r="L3084" s="3"/>
      <c r="M3084" s="3"/>
    </row>
    <row r="3085" spans="2:13" x14ac:dyDescent="0.25">
      <c r="B3085" s="3"/>
      <c r="C3085" s="3"/>
      <c r="D3085" s="3"/>
      <c r="E3085" s="3"/>
      <c r="F3085" s="3"/>
      <c r="G3085" s="3"/>
      <c r="H3085" s="3"/>
      <c r="I3085" s="3"/>
      <c r="J3085" s="3"/>
      <c r="K3085" s="3"/>
      <c r="L3085" s="3"/>
      <c r="M3085" s="3"/>
    </row>
    <row r="3086" spans="2:13" x14ac:dyDescent="0.25">
      <c r="B3086" s="3"/>
      <c r="C3086" s="3"/>
      <c r="D3086" s="3"/>
      <c r="E3086" s="3"/>
      <c r="F3086" s="3"/>
      <c r="G3086" s="3"/>
      <c r="H3086" s="3"/>
      <c r="I3086" s="3"/>
      <c r="J3086" s="3"/>
      <c r="K3086" s="3"/>
      <c r="L3086" s="3"/>
      <c r="M3086" s="3"/>
    </row>
    <row r="3087" spans="2:13" x14ac:dyDescent="0.25">
      <c r="B3087" s="3"/>
      <c r="C3087" s="3"/>
      <c r="D3087" s="3"/>
      <c r="E3087" s="3"/>
      <c r="F3087" s="3"/>
      <c r="G3087" s="3"/>
      <c r="H3087" s="3"/>
      <c r="I3087" s="3"/>
      <c r="J3087" s="3"/>
      <c r="K3087" s="3"/>
      <c r="L3087" s="3"/>
      <c r="M3087" s="3"/>
    </row>
    <row r="3088" spans="2:13" x14ac:dyDescent="0.25">
      <c r="B3088" s="3"/>
      <c r="C3088" s="3"/>
      <c r="D3088" s="3"/>
      <c r="E3088" s="3"/>
      <c r="F3088" s="3"/>
      <c r="G3088" s="3"/>
      <c r="H3088" s="3"/>
      <c r="I3088" s="3"/>
      <c r="J3088" s="3"/>
      <c r="K3088" s="3"/>
      <c r="L3088" s="3"/>
      <c r="M3088" s="3"/>
    </row>
    <row r="3089" spans="2:13" x14ac:dyDescent="0.25">
      <c r="B3089" s="3"/>
      <c r="C3089" s="3"/>
      <c r="D3089" s="3"/>
      <c r="E3089" s="3"/>
      <c r="F3089" s="3"/>
      <c r="G3089" s="3"/>
      <c r="H3089" s="3"/>
      <c r="I3089" s="3"/>
      <c r="J3089" s="3"/>
      <c r="K3089" s="3"/>
      <c r="L3089" s="3"/>
      <c r="M3089" s="3"/>
    </row>
    <row r="3090" spans="2:13" x14ac:dyDescent="0.25">
      <c r="B3090" s="3"/>
      <c r="C3090" s="3"/>
      <c r="D3090" s="3"/>
      <c r="E3090" s="3"/>
      <c r="F3090" s="3"/>
      <c r="G3090" s="3"/>
      <c r="H3090" s="3"/>
      <c r="I3090" s="3"/>
      <c r="J3090" s="3"/>
      <c r="K3090" s="3"/>
      <c r="L3090" s="3"/>
      <c r="M3090" s="3"/>
    </row>
    <row r="3091" spans="2:13" x14ac:dyDescent="0.25">
      <c r="B3091" s="3"/>
      <c r="C3091" s="3"/>
      <c r="D3091" s="3"/>
      <c r="E3091" s="3"/>
      <c r="F3091" s="3"/>
      <c r="G3091" s="3"/>
      <c r="H3091" s="3"/>
      <c r="I3091" s="3"/>
      <c r="J3091" s="3"/>
      <c r="K3091" s="3"/>
      <c r="L3091" s="3"/>
      <c r="M3091" s="3"/>
    </row>
    <row r="3092" spans="2:13" x14ac:dyDescent="0.25">
      <c r="B3092" s="3"/>
      <c r="C3092" s="3"/>
      <c r="D3092" s="3"/>
      <c r="E3092" s="3"/>
      <c r="F3092" s="3"/>
      <c r="G3092" s="3"/>
      <c r="H3092" s="3"/>
      <c r="I3092" s="3"/>
      <c r="J3092" s="3"/>
      <c r="K3092" s="3"/>
      <c r="L3092" s="3"/>
      <c r="M3092" s="3"/>
    </row>
    <row r="3093" spans="2:13" x14ac:dyDescent="0.25">
      <c r="B3093" s="3"/>
      <c r="C3093" s="3"/>
      <c r="D3093" s="3"/>
      <c r="E3093" s="3"/>
      <c r="F3093" s="3"/>
      <c r="G3093" s="3"/>
      <c r="H3093" s="3"/>
      <c r="I3093" s="3"/>
      <c r="J3093" s="3"/>
      <c r="K3093" s="3"/>
      <c r="L3093" s="3"/>
      <c r="M3093" s="3"/>
    </row>
    <row r="3094" spans="2:13" x14ac:dyDescent="0.25">
      <c r="B3094" s="3"/>
      <c r="C3094" s="3"/>
      <c r="D3094" s="3"/>
      <c r="E3094" s="3"/>
      <c r="F3094" s="3"/>
      <c r="G3094" s="3"/>
      <c r="H3094" s="3"/>
      <c r="I3094" s="3"/>
      <c r="J3094" s="3"/>
      <c r="K3094" s="3"/>
      <c r="L3094" s="3"/>
      <c r="M3094" s="3"/>
    </row>
    <row r="3095" spans="2:13" x14ac:dyDescent="0.25">
      <c r="B3095" s="3"/>
      <c r="C3095" s="3"/>
      <c r="D3095" s="3"/>
      <c r="E3095" s="3"/>
      <c r="F3095" s="3"/>
      <c r="G3095" s="3"/>
      <c r="H3095" s="3"/>
      <c r="I3095" s="3"/>
      <c r="J3095" s="3"/>
      <c r="K3095" s="3"/>
      <c r="L3095" s="3"/>
      <c r="M3095" s="3"/>
    </row>
    <row r="3096" spans="2:13" x14ac:dyDescent="0.25">
      <c r="B3096" s="3"/>
      <c r="C3096" s="3"/>
      <c r="D3096" s="3"/>
      <c r="E3096" s="3"/>
      <c r="F3096" s="3"/>
      <c r="G3096" s="3"/>
      <c r="H3096" s="3"/>
      <c r="I3096" s="3"/>
      <c r="J3096" s="3"/>
      <c r="K3096" s="3"/>
      <c r="L3096" s="3"/>
      <c r="M3096" s="3"/>
    </row>
    <row r="3097" spans="2:13" x14ac:dyDescent="0.25">
      <c r="B3097" s="3"/>
      <c r="C3097" s="3"/>
      <c r="D3097" s="3"/>
      <c r="E3097" s="3"/>
      <c r="F3097" s="3"/>
      <c r="G3097" s="3"/>
      <c r="H3097" s="3"/>
      <c r="I3097" s="3"/>
      <c r="J3097" s="3"/>
      <c r="K3097" s="3"/>
      <c r="L3097" s="3"/>
      <c r="M3097" s="3"/>
    </row>
    <row r="3098" spans="2:13" x14ac:dyDescent="0.25">
      <c r="B3098" s="3"/>
      <c r="C3098" s="3"/>
      <c r="D3098" s="3"/>
      <c r="E3098" s="3"/>
      <c r="F3098" s="3"/>
      <c r="G3098" s="3"/>
      <c r="H3098" s="3"/>
      <c r="I3098" s="3"/>
      <c r="J3098" s="3"/>
      <c r="K3098" s="3"/>
      <c r="L3098" s="3"/>
      <c r="M3098" s="3"/>
    </row>
    <row r="3099" spans="2:13" x14ac:dyDescent="0.25">
      <c r="B3099" s="3"/>
      <c r="C3099" s="3"/>
      <c r="D3099" s="3"/>
      <c r="E3099" s="3"/>
      <c r="F3099" s="3"/>
      <c r="G3099" s="3"/>
      <c r="H3099" s="3"/>
      <c r="I3099" s="3"/>
      <c r="J3099" s="3"/>
      <c r="K3099" s="3"/>
      <c r="L3099" s="3"/>
      <c r="M3099" s="3"/>
    </row>
    <row r="3100" spans="2:13" x14ac:dyDescent="0.25">
      <c r="B3100" s="3"/>
      <c r="C3100" s="3"/>
      <c r="D3100" s="3"/>
      <c r="E3100" s="3"/>
      <c r="F3100" s="3"/>
      <c r="G3100" s="3"/>
      <c r="H3100" s="3"/>
      <c r="I3100" s="3"/>
      <c r="J3100" s="3"/>
      <c r="K3100" s="3"/>
      <c r="L3100" s="3"/>
      <c r="M3100" s="3"/>
    </row>
    <row r="3101" spans="2:13" x14ac:dyDescent="0.25">
      <c r="B3101" s="3"/>
      <c r="C3101" s="3"/>
      <c r="D3101" s="3"/>
      <c r="E3101" s="3"/>
      <c r="F3101" s="3"/>
      <c r="G3101" s="3"/>
      <c r="H3101" s="3"/>
      <c r="I3101" s="3"/>
      <c r="J3101" s="3"/>
      <c r="K3101" s="3"/>
      <c r="L3101" s="3"/>
      <c r="M3101" s="3"/>
    </row>
    <row r="3102" spans="2:13" x14ac:dyDescent="0.25">
      <c r="B3102" s="3"/>
      <c r="C3102" s="3"/>
      <c r="D3102" s="3"/>
      <c r="E3102" s="3"/>
      <c r="F3102" s="3"/>
      <c r="G3102" s="3"/>
      <c r="H3102" s="3"/>
      <c r="I3102" s="3"/>
      <c r="J3102" s="3"/>
      <c r="K3102" s="3"/>
      <c r="L3102" s="3"/>
      <c r="M3102" s="3"/>
    </row>
    <row r="3103" spans="2:13" x14ac:dyDescent="0.25">
      <c r="B3103" s="3"/>
      <c r="C3103" s="3"/>
      <c r="D3103" s="3"/>
      <c r="E3103" s="3"/>
      <c r="F3103" s="3"/>
      <c r="G3103" s="3"/>
      <c r="H3103" s="3"/>
      <c r="I3103" s="3"/>
      <c r="J3103" s="3"/>
      <c r="K3103" s="3"/>
      <c r="L3103" s="3"/>
      <c r="M3103" s="3"/>
    </row>
    <row r="3104" spans="2:13" x14ac:dyDescent="0.25">
      <c r="B3104" s="3"/>
      <c r="C3104" s="3"/>
      <c r="D3104" s="3"/>
      <c r="E3104" s="3"/>
      <c r="F3104" s="3"/>
      <c r="G3104" s="3"/>
      <c r="H3104" s="3"/>
      <c r="I3104" s="3"/>
      <c r="J3104" s="3"/>
      <c r="K3104" s="3"/>
      <c r="L3104" s="3"/>
      <c r="M3104" s="3"/>
    </row>
    <row r="3105" spans="2:13" x14ac:dyDescent="0.25">
      <c r="B3105" s="3"/>
      <c r="C3105" s="3"/>
      <c r="D3105" s="3"/>
      <c r="E3105" s="3"/>
      <c r="F3105" s="3"/>
      <c r="G3105" s="3"/>
      <c r="H3105" s="3"/>
      <c r="I3105" s="3"/>
      <c r="J3105" s="3"/>
      <c r="K3105" s="3"/>
      <c r="L3105" s="3"/>
      <c r="M3105" s="3"/>
    </row>
    <row r="3106" spans="2:13" x14ac:dyDescent="0.25">
      <c r="B3106" s="3"/>
      <c r="C3106" s="3"/>
      <c r="D3106" s="3"/>
      <c r="E3106" s="3"/>
      <c r="F3106" s="3"/>
      <c r="G3106" s="3"/>
      <c r="H3106" s="3"/>
      <c r="I3106" s="3"/>
      <c r="J3106" s="3"/>
      <c r="K3106" s="3"/>
      <c r="L3106" s="3"/>
      <c r="M3106" s="3"/>
    </row>
    <row r="3107" spans="2:13" x14ac:dyDescent="0.25">
      <c r="B3107" s="3"/>
      <c r="C3107" s="3"/>
      <c r="D3107" s="3"/>
      <c r="E3107" s="3"/>
      <c r="F3107" s="3"/>
      <c r="G3107" s="3"/>
      <c r="H3107" s="3"/>
      <c r="I3107" s="3"/>
      <c r="J3107" s="3"/>
      <c r="K3107" s="3"/>
      <c r="L3107" s="3"/>
      <c r="M3107" s="3"/>
    </row>
    <row r="3108" spans="2:13" x14ac:dyDescent="0.25">
      <c r="B3108" s="3"/>
      <c r="C3108" s="3"/>
      <c r="D3108" s="3"/>
      <c r="E3108" s="3"/>
      <c r="F3108" s="3"/>
      <c r="G3108" s="3"/>
      <c r="H3108" s="3"/>
      <c r="I3108" s="3"/>
      <c r="J3108" s="3"/>
      <c r="K3108" s="3"/>
      <c r="L3108" s="3"/>
      <c r="M3108" s="3"/>
    </row>
    <row r="3109" spans="2:13" x14ac:dyDescent="0.25">
      <c r="B3109" s="3"/>
      <c r="C3109" s="3"/>
      <c r="D3109" s="3"/>
      <c r="E3109" s="3"/>
      <c r="F3109" s="3"/>
      <c r="G3109" s="3"/>
      <c r="H3109" s="3"/>
      <c r="I3109" s="3"/>
      <c r="J3109" s="3"/>
      <c r="K3109" s="3"/>
      <c r="L3109" s="3"/>
      <c r="M3109" s="3"/>
    </row>
    <row r="3110" spans="2:13" x14ac:dyDescent="0.25">
      <c r="B3110" s="3"/>
      <c r="C3110" s="3"/>
      <c r="D3110" s="3"/>
      <c r="E3110" s="3"/>
      <c r="F3110" s="3"/>
      <c r="G3110" s="3"/>
      <c r="H3110" s="3"/>
      <c r="I3110" s="3"/>
      <c r="J3110" s="3"/>
      <c r="K3110" s="3"/>
      <c r="L3110" s="3"/>
      <c r="M3110" s="3"/>
    </row>
    <row r="3111" spans="2:13" x14ac:dyDescent="0.25">
      <c r="B3111" s="3"/>
      <c r="C3111" s="3"/>
      <c r="D3111" s="3"/>
      <c r="E3111" s="3"/>
      <c r="F3111" s="3"/>
      <c r="G3111" s="3"/>
      <c r="H3111" s="3"/>
      <c r="I3111" s="3"/>
      <c r="J3111" s="3"/>
      <c r="K3111" s="3"/>
      <c r="L3111" s="3"/>
      <c r="M3111" s="3"/>
    </row>
    <row r="3112" spans="2:13" x14ac:dyDescent="0.25">
      <c r="B3112" s="3"/>
      <c r="C3112" s="3"/>
      <c r="D3112" s="3"/>
      <c r="E3112" s="3"/>
      <c r="F3112" s="3"/>
      <c r="G3112" s="3"/>
      <c r="H3112" s="3"/>
      <c r="I3112" s="3"/>
      <c r="J3112" s="3"/>
      <c r="K3112" s="3"/>
      <c r="L3112" s="3"/>
      <c r="M3112" s="3"/>
    </row>
    <row r="3113" spans="2:13" x14ac:dyDescent="0.25">
      <c r="B3113" s="3"/>
      <c r="C3113" s="3"/>
      <c r="D3113" s="3"/>
      <c r="E3113" s="3"/>
      <c r="F3113" s="3"/>
      <c r="G3113" s="3"/>
      <c r="H3113" s="3"/>
      <c r="I3113" s="3"/>
      <c r="J3113" s="3"/>
      <c r="K3113" s="3"/>
      <c r="L3113" s="3"/>
      <c r="M3113" s="3"/>
    </row>
    <row r="3114" spans="2:13" x14ac:dyDescent="0.25">
      <c r="B3114" s="3"/>
      <c r="C3114" s="3"/>
      <c r="D3114" s="3"/>
      <c r="E3114" s="3"/>
      <c r="F3114" s="3"/>
      <c r="G3114" s="3"/>
      <c r="H3114" s="3"/>
      <c r="I3114" s="3"/>
      <c r="J3114" s="3"/>
      <c r="K3114" s="3"/>
      <c r="L3114" s="3"/>
      <c r="M3114" s="3"/>
    </row>
    <row r="3115" spans="2:13" x14ac:dyDescent="0.25">
      <c r="B3115" s="3"/>
      <c r="C3115" s="3"/>
      <c r="D3115" s="3"/>
      <c r="E3115" s="3"/>
      <c r="F3115" s="3"/>
      <c r="G3115" s="3"/>
      <c r="H3115" s="3"/>
      <c r="I3115" s="3"/>
      <c r="J3115" s="3"/>
      <c r="K3115" s="3"/>
      <c r="L3115" s="3"/>
      <c r="M3115" s="3"/>
    </row>
    <row r="3116" spans="2:13" x14ac:dyDescent="0.25">
      <c r="B3116" s="3"/>
      <c r="C3116" s="3"/>
      <c r="D3116" s="3"/>
      <c r="E3116" s="3"/>
      <c r="F3116" s="3"/>
      <c r="G3116" s="3"/>
      <c r="H3116" s="3"/>
      <c r="I3116" s="3"/>
      <c r="J3116" s="3"/>
      <c r="K3116" s="3"/>
      <c r="L3116" s="3"/>
      <c r="M3116" s="3"/>
    </row>
    <row r="3117" spans="2:13" x14ac:dyDescent="0.25">
      <c r="B3117" s="3"/>
      <c r="C3117" s="3"/>
      <c r="D3117" s="3"/>
      <c r="E3117" s="3"/>
      <c r="F3117" s="3"/>
      <c r="G3117" s="3"/>
      <c r="H3117" s="3"/>
      <c r="I3117" s="3"/>
      <c r="J3117" s="3"/>
      <c r="K3117" s="3"/>
      <c r="L3117" s="3"/>
      <c r="M3117" s="3"/>
    </row>
    <row r="3118" spans="2:13" x14ac:dyDescent="0.25">
      <c r="B3118" s="3"/>
      <c r="C3118" s="3"/>
      <c r="D3118" s="3"/>
      <c r="E3118" s="3"/>
      <c r="F3118" s="3"/>
      <c r="G3118" s="3"/>
      <c r="H3118" s="3"/>
      <c r="I3118" s="3"/>
      <c r="J3118" s="3"/>
      <c r="K3118" s="3"/>
      <c r="L3118" s="3"/>
      <c r="M3118" s="3"/>
    </row>
    <row r="3119" spans="2:13" x14ac:dyDescent="0.25">
      <c r="B3119" s="3"/>
      <c r="C3119" s="3"/>
      <c r="D3119" s="3"/>
      <c r="E3119" s="3"/>
      <c r="F3119" s="3"/>
      <c r="G3119" s="3"/>
      <c r="H3119" s="3"/>
      <c r="I3119" s="3"/>
      <c r="J3119" s="3"/>
      <c r="K3119" s="3"/>
      <c r="L3119" s="3"/>
      <c r="M3119" s="3"/>
    </row>
    <row r="3120" spans="2:13" x14ac:dyDescent="0.25">
      <c r="B3120" s="3"/>
      <c r="C3120" s="3"/>
      <c r="D3120" s="3"/>
      <c r="E3120" s="3"/>
      <c r="F3120" s="3"/>
      <c r="G3120" s="3"/>
      <c r="H3120" s="3"/>
      <c r="I3120" s="3"/>
      <c r="J3120" s="3"/>
      <c r="K3120" s="3"/>
      <c r="L3120" s="3"/>
      <c r="M3120" s="3"/>
    </row>
    <row r="3121" spans="2:13" x14ac:dyDescent="0.25">
      <c r="B3121" s="3"/>
      <c r="C3121" s="3"/>
      <c r="D3121" s="3"/>
      <c r="E3121" s="3"/>
      <c r="F3121" s="3"/>
      <c r="G3121" s="3"/>
      <c r="H3121" s="3"/>
      <c r="I3121" s="3"/>
      <c r="J3121" s="3"/>
      <c r="K3121" s="3"/>
      <c r="L3121" s="3"/>
      <c r="M3121" s="3"/>
    </row>
    <row r="3122" spans="2:13" x14ac:dyDescent="0.25">
      <c r="B3122" s="3"/>
      <c r="C3122" s="3"/>
      <c r="D3122" s="3"/>
      <c r="E3122" s="3"/>
      <c r="F3122" s="3"/>
      <c r="G3122" s="3"/>
      <c r="H3122" s="3"/>
      <c r="I3122" s="3"/>
      <c r="J3122" s="3"/>
      <c r="K3122" s="3"/>
      <c r="L3122" s="3"/>
      <c r="M3122" s="3"/>
    </row>
    <row r="3123" spans="2:13" x14ac:dyDescent="0.25">
      <c r="B3123" s="3"/>
      <c r="C3123" s="3"/>
      <c r="D3123" s="3"/>
      <c r="E3123" s="3"/>
      <c r="F3123" s="3"/>
      <c r="G3123" s="3"/>
      <c r="H3123" s="3"/>
      <c r="I3123" s="3"/>
      <c r="J3123" s="3"/>
      <c r="K3123" s="3"/>
      <c r="L3123" s="3"/>
      <c r="M3123" s="3"/>
    </row>
    <row r="3124" spans="2:13" x14ac:dyDescent="0.25">
      <c r="B3124" s="3"/>
      <c r="C3124" s="3"/>
      <c r="D3124" s="3"/>
      <c r="E3124" s="3"/>
      <c r="F3124" s="3"/>
      <c r="G3124" s="3"/>
      <c r="H3124" s="3"/>
      <c r="I3124" s="3"/>
      <c r="J3124" s="3"/>
      <c r="K3124" s="3"/>
      <c r="L3124" s="3"/>
      <c r="M3124" s="3"/>
    </row>
    <row r="3125" spans="2:13" x14ac:dyDescent="0.25">
      <c r="B3125" s="3"/>
      <c r="C3125" s="3"/>
      <c r="D3125" s="3"/>
      <c r="E3125" s="3"/>
      <c r="F3125" s="3"/>
      <c r="G3125" s="3"/>
      <c r="H3125" s="3"/>
      <c r="I3125" s="3"/>
      <c r="J3125" s="3"/>
      <c r="K3125" s="3"/>
      <c r="L3125" s="3"/>
      <c r="M3125" s="3"/>
    </row>
    <row r="3126" spans="2:13" x14ac:dyDescent="0.25">
      <c r="B3126" s="3"/>
      <c r="C3126" s="3"/>
      <c r="D3126" s="3"/>
      <c r="E3126" s="3"/>
      <c r="F3126" s="3"/>
      <c r="G3126" s="3"/>
      <c r="H3126" s="3"/>
      <c r="I3126" s="3"/>
      <c r="J3126" s="3"/>
      <c r="K3126" s="3"/>
      <c r="L3126" s="3"/>
      <c r="M3126" s="3"/>
    </row>
    <row r="3127" spans="2:13" x14ac:dyDescent="0.25">
      <c r="B3127" s="3"/>
      <c r="C3127" s="3"/>
      <c r="D3127" s="3"/>
      <c r="E3127" s="3"/>
      <c r="F3127" s="3"/>
      <c r="G3127" s="3"/>
      <c r="H3127" s="3"/>
      <c r="I3127" s="3"/>
      <c r="J3127" s="3"/>
      <c r="K3127" s="3"/>
      <c r="L3127" s="3"/>
      <c r="M3127" s="3"/>
    </row>
    <row r="3128" spans="2:13" x14ac:dyDescent="0.25">
      <c r="B3128" s="3"/>
      <c r="C3128" s="3"/>
      <c r="D3128" s="3"/>
      <c r="E3128" s="3"/>
      <c r="F3128" s="3"/>
      <c r="G3128" s="3"/>
      <c r="H3128" s="3"/>
      <c r="I3128" s="3"/>
      <c r="J3128" s="3"/>
      <c r="K3128" s="3"/>
      <c r="L3128" s="3"/>
      <c r="M3128" s="3"/>
    </row>
    <row r="3129" spans="2:13" x14ac:dyDescent="0.25">
      <c r="B3129" s="3"/>
      <c r="C3129" s="3"/>
      <c r="D3129" s="3"/>
      <c r="E3129" s="3"/>
      <c r="F3129" s="3"/>
      <c r="G3129" s="3"/>
      <c r="H3129" s="3"/>
      <c r="I3129" s="3"/>
      <c r="J3129" s="3"/>
      <c r="K3129" s="3"/>
      <c r="L3129" s="3"/>
      <c r="M3129" s="3"/>
    </row>
    <row r="3130" spans="2:13" x14ac:dyDescent="0.25">
      <c r="B3130" s="3"/>
      <c r="C3130" s="3"/>
      <c r="D3130" s="3"/>
      <c r="E3130" s="3"/>
      <c r="F3130" s="3"/>
      <c r="G3130" s="3"/>
      <c r="H3130" s="3"/>
      <c r="I3130" s="3"/>
      <c r="J3130" s="3"/>
      <c r="K3130" s="3"/>
      <c r="L3130" s="3"/>
      <c r="M3130" s="3"/>
    </row>
    <row r="3131" spans="2:13" x14ac:dyDescent="0.25">
      <c r="B3131" s="3"/>
      <c r="C3131" s="3"/>
      <c r="D3131" s="3"/>
      <c r="E3131" s="3"/>
      <c r="F3131" s="3"/>
      <c r="G3131" s="3"/>
      <c r="H3131" s="3"/>
      <c r="I3131" s="3"/>
      <c r="J3131" s="3"/>
      <c r="K3131" s="3"/>
      <c r="L3131" s="3"/>
      <c r="M3131" s="3"/>
    </row>
    <row r="3132" spans="2:13" x14ac:dyDescent="0.25">
      <c r="B3132" s="3"/>
      <c r="C3132" s="3"/>
      <c r="D3132" s="3"/>
      <c r="E3132" s="3"/>
      <c r="F3132" s="3"/>
      <c r="G3132" s="3"/>
      <c r="H3132" s="3"/>
      <c r="I3132" s="3"/>
      <c r="J3132" s="3"/>
      <c r="K3132" s="3"/>
      <c r="L3132" s="3"/>
      <c r="M3132" s="3"/>
    </row>
    <row r="3133" spans="2:13" x14ac:dyDescent="0.25">
      <c r="B3133" s="3"/>
      <c r="C3133" s="3"/>
      <c r="D3133" s="3"/>
      <c r="E3133" s="3"/>
      <c r="F3133" s="3"/>
      <c r="G3133" s="3"/>
      <c r="H3133" s="3"/>
      <c r="I3133" s="3"/>
      <c r="J3133" s="3"/>
      <c r="K3133" s="3"/>
      <c r="L3133" s="3"/>
      <c r="M3133" s="3"/>
    </row>
    <row r="3134" spans="2:13" x14ac:dyDescent="0.25">
      <c r="B3134" s="3"/>
      <c r="C3134" s="3"/>
      <c r="D3134" s="3"/>
      <c r="E3134" s="3"/>
      <c r="F3134" s="3"/>
      <c r="G3134" s="3"/>
      <c r="H3134" s="3"/>
      <c r="I3134" s="3"/>
      <c r="J3134" s="3"/>
      <c r="K3134" s="3"/>
      <c r="L3134" s="3"/>
      <c r="M3134" s="3"/>
    </row>
    <row r="3135" spans="2:13" x14ac:dyDescent="0.25">
      <c r="B3135" s="3"/>
      <c r="C3135" s="3"/>
      <c r="D3135" s="3"/>
      <c r="E3135" s="3"/>
      <c r="F3135" s="3"/>
      <c r="G3135" s="3"/>
      <c r="H3135" s="3"/>
      <c r="I3135" s="3"/>
      <c r="J3135" s="3"/>
      <c r="K3135" s="3"/>
      <c r="L3135" s="3"/>
      <c r="M3135" s="3"/>
    </row>
    <row r="3136" spans="2:13" x14ac:dyDescent="0.25">
      <c r="B3136" s="3"/>
      <c r="C3136" s="3"/>
      <c r="D3136" s="3"/>
      <c r="E3136" s="3"/>
      <c r="F3136" s="3"/>
      <c r="G3136" s="3"/>
      <c r="H3136" s="3"/>
      <c r="I3136" s="3"/>
      <c r="J3136" s="3"/>
      <c r="K3136" s="3"/>
      <c r="L3136" s="3"/>
      <c r="M3136" s="3"/>
    </row>
    <row r="3137" spans="2:13" x14ac:dyDescent="0.25">
      <c r="B3137" s="3"/>
      <c r="C3137" s="3"/>
      <c r="D3137" s="3"/>
      <c r="E3137" s="3"/>
      <c r="F3137" s="3"/>
      <c r="G3137" s="3"/>
      <c r="H3137" s="3"/>
      <c r="I3137" s="3"/>
      <c r="J3137" s="3"/>
      <c r="K3137" s="3"/>
      <c r="L3137" s="3"/>
      <c r="M3137" s="3"/>
    </row>
    <row r="3138" spans="2:13" x14ac:dyDescent="0.25">
      <c r="B3138" s="3"/>
      <c r="C3138" s="3"/>
      <c r="D3138" s="3"/>
      <c r="E3138" s="3"/>
      <c r="F3138" s="3"/>
      <c r="G3138" s="3"/>
      <c r="H3138" s="3"/>
      <c r="I3138" s="3"/>
      <c r="J3138" s="3"/>
      <c r="K3138" s="3"/>
      <c r="L3138" s="3"/>
      <c r="M3138" s="3"/>
    </row>
    <row r="3139" spans="2:13" x14ac:dyDescent="0.25">
      <c r="B3139" s="3"/>
      <c r="C3139" s="3"/>
      <c r="D3139" s="3"/>
      <c r="E3139" s="3"/>
      <c r="F3139" s="3"/>
      <c r="G3139" s="3"/>
      <c r="H3139" s="3"/>
      <c r="I3139" s="3"/>
      <c r="J3139" s="3"/>
      <c r="K3139" s="3"/>
      <c r="L3139" s="3"/>
      <c r="M3139" s="3"/>
    </row>
    <row r="3140" spans="2:13" x14ac:dyDescent="0.25">
      <c r="B3140" s="3"/>
      <c r="C3140" s="3"/>
      <c r="D3140" s="3"/>
      <c r="E3140" s="3"/>
      <c r="F3140" s="3"/>
      <c r="G3140" s="3"/>
      <c r="H3140" s="3"/>
      <c r="I3140" s="3"/>
      <c r="J3140" s="3"/>
      <c r="K3140" s="3"/>
      <c r="L3140" s="3"/>
      <c r="M3140" s="3"/>
    </row>
    <row r="3141" spans="2:13" x14ac:dyDescent="0.25">
      <c r="B3141" s="3"/>
      <c r="C3141" s="3"/>
      <c r="D3141" s="3"/>
      <c r="E3141" s="3"/>
      <c r="F3141" s="3"/>
      <c r="G3141" s="3"/>
      <c r="H3141" s="3"/>
      <c r="I3141" s="3"/>
      <c r="J3141" s="3"/>
      <c r="K3141" s="3"/>
      <c r="L3141" s="3"/>
      <c r="M3141" s="3"/>
    </row>
    <row r="3142" spans="2:13" x14ac:dyDescent="0.25">
      <c r="B3142" s="3"/>
      <c r="C3142" s="3"/>
      <c r="D3142" s="3"/>
      <c r="E3142" s="3"/>
      <c r="F3142" s="3"/>
      <c r="G3142" s="3"/>
      <c r="H3142" s="3"/>
      <c r="I3142" s="3"/>
      <c r="J3142" s="3"/>
      <c r="K3142" s="3"/>
      <c r="L3142" s="3"/>
      <c r="M3142" s="3"/>
    </row>
    <row r="3143" spans="2:13" x14ac:dyDescent="0.25">
      <c r="B3143" s="3"/>
      <c r="C3143" s="3"/>
      <c r="D3143" s="3"/>
      <c r="E3143" s="3"/>
      <c r="F3143" s="3"/>
      <c r="G3143" s="3"/>
      <c r="H3143" s="3"/>
      <c r="I3143" s="3"/>
      <c r="J3143" s="3"/>
      <c r="K3143" s="3"/>
      <c r="L3143" s="3"/>
      <c r="M3143" s="3"/>
    </row>
    <row r="3144" spans="2:13" x14ac:dyDescent="0.25">
      <c r="B3144" s="3"/>
      <c r="C3144" s="3"/>
      <c r="D3144" s="3"/>
      <c r="E3144" s="3"/>
      <c r="F3144" s="3"/>
      <c r="G3144" s="3"/>
      <c r="H3144" s="3"/>
      <c r="I3144" s="3"/>
      <c r="J3144" s="3"/>
      <c r="K3144" s="3"/>
      <c r="L3144" s="3"/>
      <c r="M3144" s="3"/>
    </row>
    <row r="3145" spans="2:13" x14ac:dyDescent="0.25">
      <c r="B3145" s="3"/>
      <c r="C3145" s="3"/>
      <c r="D3145" s="3"/>
      <c r="E3145" s="3"/>
      <c r="F3145" s="3"/>
      <c r="G3145" s="3"/>
      <c r="H3145" s="3"/>
      <c r="I3145" s="3"/>
      <c r="J3145" s="3"/>
      <c r="K3145" s="3"/>
      <c r="L3145" s="3"/>
      <c r="M3145" s="3"/>
    </row>
    <row r="3146" spans="2:13" x14ac:dyDescent="0.25">
      <c r="B3146" s="3"/>
      <c r="C3146" s="3"/>
      <c r="D3146" s="3"/>
      <c r="E3146" s="3"/>
      <c r="F3146" s="3"/>
      <c r="G3146" s="3"/>
      <c r="H3146" s="3"/>
      <c r="I3146" s="3"/>
      <c r="J3146" s="3"/>
      <c r="K3146" s="3"/>
      <c r="L3146" s="3"/>
      <c r="M3146" s="3"/>
    </row>
    <row r="3147" spans="2:13" x14ac:dyDescent="0.25">
      <c r="B3147" s="3"/>
      <c r="C3147" s="3"/>
      <c r="D3147" s="3"/>
      <c r="E3147" s="3"/>
      <c r="F3147" s="3"/>
      <c r="G3147" s="3"/>
      <c r="H3147" s="3"/>
      <c r="I3147" s="3"/>
      <c r="J3147" s="3"/>
      <c r="K3147" s="3"/>
      <c r="L3147" s="3"/>
      <c r="M3147" s="3"/>
    </row>
    <row r="3148" spans="2:13" x14ac:dyDescent="0.25">
      <c r="B3148" s="3"/>
      <c r="C3148" s="3"/>
      <c r="D3148" s="3"/>
      <c r="E3148" s="3"/>
      <c r="F3148" s="3"/>
      <c r="G3148" s="3"/>
      <c r="H3148" s="3"/>
      <c r="I3148" s="3"/>
      <c r="J3148" s="3"/>
      <c r="K3148" s="3"/>
      <c r="L3148" s="3"/>
      <c r="M3148" s="3"/>
    </row>
    <row r="3149" spans="2:13" x14ac:dyDescent="0.25">
      <c r="B3149" s="3"/>
      <c r="C3149" s="3"/>
      <c r="D3149" s="3"/>
      <c r="E3149" s="3"/>
      <c r="F3149" s="3"/>
      <c r="G3149" s="3"/>
      <c r="H3149" s="3"/>
      <c r="I3149" s="3"/>
      <c r="J3149" s="3"/>
      <c r="K3149" s="3"/>
      <c r="L3149" s="3"/>
      <c r="M3149" s="3"/>
    </row>
    <row r="3150" spans="2:13" x14ac:dyDescent="0.25">
      <c r="B3150" s="3"/>
      <c r="C3150" s="3"/>
      <c r="D3150" s="3"/>
      <c r="E3150" s="3"/>
      <c r="F3150" s="3"/>
      <c r="G3150" s="3"/>
      <c r="H3150" s="3"/>
      <c r="I3150" s="3"/>
      <c r="J3150" s="3"/>
      <c r="K3150" s="3"/>
      <c r="L3150" s="3"/>
      <c r="M3150" s="3"/>
    </row>
    <row r="3151" spans="2:13" x14ac:dyDescent="0.25">
      <c r="B3151" s="3"/>
      <c r="C3151" s="3"/>
      <c r="D3151" s="3"/>
      <c r="E3151" s="3"/>
      <c r="F3151" s="3"/>
      <c r="G3151" s="3"/>
      <c r="H3151" s="3"/>
      <c r="I3151" s="3"/>
      <c r="J3151" s="3"/>
      <c r="K3151" s="3"/>
      <c r="L3151" s="3"/>
      <c r="M3151" s="3"/>
    </row>
    <row r="3152" spans="2:13" x14ac:dyDescent="0.25">
      <c r="B3152" s="3"/>
      <c r="C3152" s="3"/>
      <c r="D3152" s="3"/>
      <c r="E3152" s="3"/>
      <c r="F3152" s="3"/>
      <c r="G3152" s="3"/>
      <c r="H3152" s="3"/>
      <c r="I3152" s="3"/>
      <c r="J3152" s="3"/>
      <c r="K3152" s="3"/>
      <c r="L3152" s="3"/>
      <c r="M3152" s="3"/>
    </row>
    <row r="3153" spans="2:13" x14ac:dyDescent="0.25">
      <c r="B3153" s="3"/>
      <c r="C3153" s="3"/>
      <c r="D3153" s="3"/>
      <c r="E3153" s="3"/>
      <c r="F3153" s="3"/>
      <c r="G3153" s="3"/>
      <c r="H3153" s="3"/>
      <c r="I3153" s="3"/>
      <c r="J3153" s="3"/>
      <c r="K3153" s="3"/>
      <c r="L3153" s="3"/>
      <c r="M3153" s="3"/>
    </row>
    <row r="3154" spans="2:13" x14ac:dyDescent="0.25">
      <c r="B3154" s="3"/>
      <c r="C3154" s="3"/>
      <c r="D3154" s="3"/>
      <c r="E3154" s="3"/>
      <c r="F3154" s="3"/>
      <c r="G3154" s="3"/>
      <c r="H3154" s="3"/>
      <c r="I3154" s="3"/>
      <c r="J3154" s="3"/>
      <c r="K3154" s="3"/>
      <c r="L3154" s="3"/>
      <c r="M3154" s="3"/>
    </row>
    <row r="3155" spans="2:13" x14ac:dyDescent="0.25">
      <c r="B3155" s="3"/>
      <c r="C3155" s="3"/>
      <c r="D3155" s="3"/>
      <c r="E3155" s="3"/>
      <c r="F3155" s="3"/>
      <c r="G3155" s="3"/>
      <c r="H3155" s="3"/>
      <c r="I3155" s="3"/>
      <c r="J3155" s="3"/>
      <c r="K3155" s="3"/>
      <c r="L3155" s="3"/>
      <c r="M3155" s="3"/>
    </row>
    <row r="3156" spans="2:13" x14ac:dyDescent="0.25">
      <c r="B3156" s="3"/>
      <c r="C3156" s="3"/>
      <c r="D3156" s="3"/>
      <c r="E3156" s="3"/>
      <c r="F3156" s="3"/>
      <c r="G3156" s="3"/>
      <c r="H3156" s="3"/>
      <c r="I3156" s="3"/>
      <c r="J3156" s="3"/>
      <c r="K3156" s="3"/>
      <c r="L3156" s="3"/>
      <c r="M3156" s="3"/>
    </row>
    <row r="3157" spans="2:13" x14ac:dyDescent="0.25">
      <c r="B3157" s="3"/>
      <c r="C3157" s="3"/>
      <c r="D3157" s="3"/>
      <c r="E3157" s="3"/>
      <c r="F3157" s="3"/>
      <c r="G3157" s="3"/>
      <c r="H3157" s="3"/>
      <c r="I3157" s="3"/>
      <c r="J3157" s="3"/>
      <c r="K3157" s="3"/>
      <c r="L3157" s="3"/>
      <c r="M3157" s="3"/>
    </row>
    <row r="3158" spans="2:13" x14ac:dyDescent="0.25">
      <c r="B3158" s="3"/>
      <c r="C3158" s="3"/>
      <c r="D3158" s="3"/>
      <c r="E3158" s="3"/>
      <c r="F3158" s="3"/>
      <c r="G3158" s="3"/>
      <c r="H3158" s="3"/>
      <c r="I3158" s="3"/>
      <c r="J3158" s="3"/>
      <c r="K3158" s="3"/>
      <c r="L3158" s="3"/>
      <c r="M3158" s="3"/>
    </row>
    <row r="3159" spans="2:13" x14ac:dyDescent="0.25">
      <c r="B3159" s="3"/>
      <c r="C3159" s="3"/>
      <c r="D3159" s="3"/>
      <c r="E3159" s="3"/>
      <c r="F3159" s="3"/>
      <c r="G3159" s="3"/>
      <c r="H3159" s="3"/>
      <c r="I3159" s="3"/>
      <c r="J3159" s="3"/>
      <c r="K3159" s="3"/>
      <c r="L3159" s="3"/>
      <c r="M3159" s="3"/>
    </row>
    <row r="3160" spans="2:13" x14ac:dyDescent="0.25">
      <c r="B3160" s="3"/>
      <c r="C3160" s="3"/>
      <c r="D3160" s="3"/>
      <c r="E3160" s="3"/>
      <c r="F3160" s="3"/>
      <c r="G3160" s="3"/>
      <c r="H3160" s="3"/>
      <c r="I3160" s="3"/>
      <c r="J3160" s="3"/>
      <c r="K3160" s="3"/>
      <c r="L3160" s="3"/>
      <c r="M3160" s="3"/>
    </row>
    <row r="3161" spans="2:13" x14ac:dyDescent="0.25">
      <c r="B3161" s="3"/>
      <c r="C3161" s="3"/>
      <c r="D3161" s="3"/>
      <c r="E3161" s="3"/>
      <c r="F3161" s="3"/>
      <c r="G3161" s="3"/>
      <c r="H3161" s="3"/>
      <c r="I3161" s="3"/>
      <c r="J3161" s="3"/>
      <c r="K3161" s="3"/>
      <c r="L3161" s="3"/>
      <c r="M3161" s="3"/>
    </row>
    <row r="3162" spans="2:13" x14ac:dyDescent="0.25">
      <c r="B3162" s="3"/>
      <c r="C3162" s="3"/>
      <c r="D3162" s="3"/>
      <c r="E3162" s="3"/>
      <c r="F3162" s="3"/>
      <c r="G3162" s="3"/>
      <c r="H3162" s="3"/>
      <c r="I3162" s="3"/>
      <c r="J3162" s="3"/>
      <c r="K3162" s="3"/>
      <c r="L3162" s="3"/>
      <c r="M3162" s="3"/>
    </row>
    <row r="3163" spans="2:13" x14ac:dyDescent="0.25">
      <c r="B3163" s="3"/>
      <c r="C3163" s="3"/>
      <c r="D3163" s="3"/>
      <c r="E3163" s="3"/>
      <c r="F3163" s="3"/>
      <c r="G3163" s="3"/>
      <c r="H3163" s="3"/>
      <c r="I3163" s="3"/>
      <c r="J3163" s="3"/>
      <c r="K3163" s="3"/>
      <c r="L3163" s="3"/>
      <c r="M3163" s="3"/>
    </row>
    <row r="3164" spans="2:13" x14ac:dyDescent="0.25">
      <c r="B3164" s="3"/>
      <c r="C3164" s="3"/>
      <c r="D3164" s="3"/>
      <c r="E3164" s="3"/>
      <c r="F3164" s="3"/>
      <c r="G3164" s="3"/>
      <c r="H3164" s="3"/>
      <c r="I3164" s="3"/>
      <c r="J3164" s="3"/>
      <c r="K3164" s="3"/>
      <c r="L3164" s="3"/>
      <c r="M3164" s="3"/>
    </row>
    <row r="3165" spans="2:13" x14ac:dyDescent="0.25">
      <c r="B3165" s="3"/>
      <c r="C3165" s="3"/>
      <c r="D3165" s="3"/>
      <c r="E3165" s="3"/>
      <c r="F3165" s="3"/>
      <c r="G3165" s="3"/>
      <c r="H3165" s="3"/>
      <c r="I3165" s="3"/>
      <c r="J3165" s="3"/>
      <c r="K3165" s="3"/>
      <c r="L3165" s="3"/>
      <c r="M3165" s="3"/>
    </row>
    <row r="3166" spans="2:13" x14ac:dyDescent="0.25">
      <c r="B3166" s="3"/>
      <c r="C3166" s="3"/>
      <c r="D3166" s="3"/>
      <c r="E3166" s="3"/>
      <c r="F3166" s="3"/>
      <c r="G3166" s="3"/>
      <c r="H3166" s="3"/>
      <c r="I3166" s="3"/>
      <c r="J3166" s="3"/>
      <c r="K3166" s="3"/>
      <c r="L3166" s="3"/>
      <c r="M3166" s="3"/>
    </row>
    <row r="3167" spans="2:13" x14ac:dyDescent="0.25">
      <c r="B3167" s="3"/>
      <c r="C3167" s="3"/>
      <c r="D3167" s="3"/>
      <c r="E3167" s="3"/>
      <c r="F3167" s="3"/>
      <c r="G3167" s="3"/>
      <c r="H3167" s="3"/>
      <c r="I3167" s="3"/>
      <c r="J3167" s="3"/>
      <c r="K3167" s="3"/>
      <c r="L3167" s="3"/>
      <c r="M3167" s="3"/>
    </row>
    <row r="3168" spans="2:13" x14ac:dyDescent="0.25">
      <c r="B3168" s="3"/>
      <c r="C3168" s="3"/>
      <c r="D3168" s="3"/>
      <c r="E3168" s="3"/>
      <c r="F3168" s="3"/>
      <c r="G3168" s="3"/>
      <c r="H3168" s="3"/>
      <c r="I3168" s="3"/>
      <c r="J3168" s="3"/>
      <c r="K3168" s="3"/>
      <c r="L3168" s="3"/>
      <c r="M3168" s="3"/>
    </row>
    <row r="3169" spans="2:13" x14ac:dyDescent="0.25">
      <c r="B3169" s="3"/>
      <c r="C3169" s="3"/>
      <c r="D3169" s="3"/>
      <c r="E3169" s="3"/>
      <c r="F3169" s="3"/>
      <c r="G3169" s="3"/>
      <c r="H3169" s="3"/>
      <c r="I3169" s="3"/>
      <c r="J3169" s="3"/>
      <c r="K3169" s="3"/>
      <c r="L3169" s="3"/>
      <c r="M3169" s="3"/>
    </row>
    <row r="3170" spans="2:13" x14ac:dyDescent="0.25">
      <c r="B3170" s="3"/>
      <c r="C3170" s="3"/>
      <c r="D3170" s="3"/>
      <c r="E3170" s="3"/>
      <c r="F3170" s="3"/>
      <c r="G3170" s="3"/>
      <c r="H3170" s="3"/>
      <c r="I3170" s="3"/>
      <c r="J3170" s="3"/>
      <c r="K3170" s="3"/>
      <c r="L3170" s="3"/>
      <c r="M3170" s="3"/>
    </row>
    <row r="3171" spans="2:13" x14ac:dyDescent="0.25">
      <c r="B3171" s="3"/>
      <c r="C3171" s="3"/>
      <c r="D3171" s="3"/>
      <c r="E3171" s="3"/>
      <c r="F3171" s="3"/>
      <c r="G3171" s="3"/>
      <c r="H3171" s="3"/>
      <c r="I3171" s="3"/>
      <c r="J3171" s="3"/>
      <c r="K3171" s="3"/>
      <c r="L3171" s="3"/>
      <c r="M3171" s="3"/>
    </row>
    <row r="3172" spans="2:13" x14ac:dyDescent="0.25">
      <c r="B3172" s="3"/>
      <c r="C3172" s="3"/>
      <c r="D3172" s="3"/>
      <c r="E3172" s="3"/>
      <c r="F3172" s="3"/>
      <c r="G3172" s="3"/>
      <c r="H3172" s="3"/>
      <c r="I3172" s="3"/>
      <c r="J3172" s="3"/>
      <c r="K3172" s="3"/>
      <c r="L3172" s="3"/>
      <c r="M3172" s="3"/>
    </row>
    <row r="3173" spans="2:13" x14ac:dyDescent="0.25">
      <c r="B3173" s="3"/>
      <c r="C3173" s="3"/>
      <c r="D3173" s="3"/>
      <c r="E3173" s="3"/>
      <c r="F3173" s="3"/>
      <c r="G3173" s="3"/>
      <c r="H3173" s="3"/>
      <c r="I3173" s="3"/>
      <c r="J3173" s="3"/>
      <c r="K3173" s="3"/>
      <c r="L3173" s="3"/>
      <c r="M3173" s="3"/>
    </row>
    <row r="3174" spans="2:13" x14ac:dyDescent="0.25">
      <c r="B3174" s="3"/>
      <c r="C3174" s="3"/>
      <c r="D3174" s="3"/>
      <c r="E3174" s="3"/>
      <c r="F3174" s="3"/>
      <c r="G3174" s="3"/>
      <c r="H3174" s="3"/>
      <c r="I3174" s="3"/>
      <c r="J3174" s="3"/>
      <c r="K3174" s="3"/>
      <c r="L3174" s="3"/>
      <c r="M3174" s="3"/>
    </row>
    <row r="3175" spans="2:13" x14ac:dyDescent="0.25">
      <c r="B3175" s="3"/>
      <c r="C3175" s="3"/>
      <c r="D3175" s="3"/>
      <c r="E3175" s="3"/>
      <c r="F3175" s="3"/>
      <c r="G3175" s="3"/>
      <c r="H3175" s="3"/>
      <c r="I3175" s="3"/>
      <c r="J3175" s="3"/>
      <c r="K3175" s="3"/>
      <c r="L3175" s="3"/>
      <c r="M3175" s="3"/>
    </row>
    <row r="3176" spans="2:13" x14ac:dyDescent="0.25">
      <c r="B3176" s="3"/>
      <c r="C3176" s="3"/>
      <c r="D3176" s="3"/>
      <c r="E3176" s="3"/>
      <c r="F3176" s="3"/>
      <c r="G3176" s="3"/>
      <c r="H3176" s="3"/>
      <c r="I3176" s="3"/>
      <c r="J3176" s="3"/>
      <c r="K3176" s="3"/>
      <c r="L3176" s="3"/>
      <c r="M3176" s="3"/>
    </row>
    <row r="3177" spans="2:13" x14ac:dyDescent="0.25">
      <c r="B3177" s="3"/>
      <c r="C3177" s="3"/>
      <c r="D3177" s="3"/>
      <c r="E3177" s="3"/>
      <c r="F3177" s="3"/>
      <c r="G3177" s="3"/>
      <c r="H3177" s="3"/>
      <c r="I3177" s="3"/>
      <c r="J3177" s="3"/>
      <c r="K3177" s="3"/>
      <c r="L3177" s="3"/>
      <c r="M3177" s="3"/>
    </row>
    <row r="3178" spans="2:13" x14ac:dyDescent="0.25">
      <c r="B3178" s="3"/>
      <c r="C3178" s="3"/>
      <c r="D3178" s="3"/>
      <c r="E3178" s="3"/>
      <c r="F3178" s="3"/>
      <c r="G3178" s="3"/>
      <c r="H3178" s="3"/>
      <c r="I3178" s="3"/>
      <c r="J3178" s="3"/>
      <c r="K3178" s="3"/>
      <c r="L3178" s="3"/>
      <c r="M3178" s="3"/>
    </row>
    <row r="3179" spans="2:13" x14ac:dyDescent="0.25">
      <c r="B3179" s="3"/>
      <c r="C3179" s="3"/>
      <c r="D3179" s="3"/>
      <c r="E3179" s="3"/>
      <c r="F3179" s="3"/>
      <c r="G3179" s="3"/>
      <c r="H3179" s="3"/>
      <c r="I3179" s="3"/>
      <c r="J3179" s="3"/>
      <c r="K3179" s="3"/>
      <c r="L3179" s="3"/>
      <c r="M3179" s="3"/>
    </row>
    <row r="3180" spans="2:13" x14ac:dyDescent="0.25">
      <c r="B3180" s="3"/>
      <c r="C3180" s="3"/>
      <c r="D3180" s="3"/>
      <c r="E3180" s="3"/>
      <c r="F3180" s="3"/>
      <c r="G3180" s="3"/>
      <c r="H3180" s="3"/>
      <c r="I3180" s="3"/>
      <c r="J3180" s="3"/>
      <c r="K3180" s="3"/>
      <c r="L3180" s="3"/>
      <c r="M3180" s="3"/>
    </row>
    <row r="3181" spans="2:13" x14ac:dyDescent="0.25">
      <c r="B3181" s="3"/>
      <c r="C3181" s="3"/>
      <c r="D3181" s="3"/>
      <c r="E3181" s="3"/>
      <c r="F3181" s="3"/>
      <c r="G3181" s="3"/>
      <c r="H3181" s="3"/>
      <c r="I3181" s="3"/>
      <c r="J3181" s="3"/>
      <c r="K3181" s="3"/>
      <c r="L3181" s="3"/>
      <c r="M3181" s="3"/>
    </row>
    <row r="3182" spans="2:13" x14ac:dyDescent="0.25">
      <c r="B3182" s="3"/>
      <c r="C3182" s="3"/>
      <c r="D3182" s="3"/>
      <c r="E3182" s="3"/>
      <c r="F3182" s="3"/>
      <c r="G3182" s="3"/>
      <c r="H3182" s="3"/>
      <c r="I3182" s="3"/>
      <c r="J3182" s="3"/>
      <c r="K3182" s="3"/>
      <c r="L3182" s="3"/>
      <c r="M3182" s="3"/>
    </row>
    <row r="3183" spans="2:13" x14ac:dyDescent="0.25">
      <c r="B3183" s="3"/>
      <c r="C3183" s="3"/>
      <c r="D3183" s="3"/>
      <c r="E3183" s="3"/>
      <c r="F3183" s="3"/>
      <c r="G3183" s="3"/>
      <c r="H3183" s="3"/>
      <c r="I3183" s="3"/>
      <c r="J3183" s="3"/>
      <c r="K3183" s="3"/>
      <c r="L3183" s="3"/>
      <c r="M3183" s="3"/>
    </row>
    <row r="3184" spans="2:13" x14ac:dyDescent="0.25">
      <c r="B3184" s="3"/>
      <c r="C3184" s="3"/>
      <c r="D3184" s="3"/>
      <c r="E3184" s="3"/>
      <c r="F3184" s="3"/>
      <c r="G3184" s="3"/>
      <c r="H3184" s="3"/>
      <c r="I3184" s="3"/>
      <c r="J3184" s="3"/>
      <c r="K3184" s="3"/>
      <c r="L3184" s="3"/>
      <c r="M3184" s="3"/>
    </row>
    <row r="3185" spans="2:13" x14ac:dyDescent="0.25">
      <c r="B3185" s="3"/>
      <c r="C3185" s="3"/>
      <c r="D3185" s="3"/>
      <c r="E3185" s="3"/>
      <c r="F3185" s="3"/>
      <c r="G3185" s="3"/>
      <c r="H3185" s="3"/>
      <c r="I3185" s="3"/>
      <c r="J3185" s="3"/>
      <c r="K3185" s="3"/>
      <c r="L3185" s="3"/>
      <c r="M3185" s="3"/>
    </row>
    <row r="3186" spans="2:13" x14ac:dyDescent="0.25">
      <c r="B3186" s="3"/>
      <c r="C3186" s="3"/>
      <c r="D3186" s="3"/>
      <c r="E3186" s="3"/>
      <c r="F3186" s="3"/>
      <c r="G3186" s="3"/>
      <c r="H3186" s="3"/>
      <c r="I3186" s="3"/>
      <c r="J3186" s="3"/>
      <c r="K3186" s="3"/>
      <c r="L3186" s="3"/>
      <c r="M3186" s="3"/>
    </row>
    <row r="3187" spans="2:13" x14ac:dyDescent="0.25">
      <c r="B3187" s="3"/>
      <c r="C3187" s="3"/>
      <c r="D3187" s="3"/>
      <c r="E3187" s="3"/>
      <c r="F3187" s="3"/>
      <c r="G3187" s="3"/>
      <c r="H3187" s="3"/>
      <c r="I3187" s="3"/>
      <c r="J3187" s="3"/>
      <c r="K3187" s="3"/>
      <c r="L3187" s="3"/>
      <c r="M3187" s="3"/>
    </row>
    <row r="3188" spans="2:13" x14ac:dyDescent="0.25">
      <c r="B3188" s="3"/>
      <c r="C3188" s="3"/>
      <c r="D3188" s="3"/>
      <c r="E3188" s="3"/>
      <c r="F3188" s="3"/>
      <c r="G3188" s="3"/>
      <c r="H3188" s="3"/>
      <c r="I3188" s="3"/>
      <c r="J3188" s="3"/>
      <c r="K3188" s="3"/>
      <c r="L3188" s="3"/>
      <c r="M3188" s="3"/>
    </row>
    <row r="3189" spans="2:13" x14ac:dyDescent="0.25">
      <c r="B3189" s="3"/>
      <c r="C3189" s="3"/>
      <c r="D3189" s="3"/>
      <c r="E3189" s="3"/>
      <c r="F3189" s="3"/>
      <c r="G3189" s="3"/>
      <c r="H3189" s="3"/>
      <c r="I3189" s="3"/>
      <c r="J3189" s="3"/>
      <c r="K3189" s="3"/>
      <c r="L3189" s="3"/>
      <c r="M3189" s="3"/>
    </row>
    <row r="3190" spans="2:13" x14ac:dyDescent="0.25">
      <c r="B3190" s="3"/>
      <c r="C3190" s="3"/>
      <c r="D3190" s="3"/>
      <c r="E3190" s="3"/>
      <c r="F3190" s="3"/>
      <c r="G3190" s="3"/>
      <c r="H3190" s="3"/>
      <c r="I3190" s="3"/>
      <c r="J3190" s="3"/>
      <c r="K3190" s="3"/>
      <c r="L3190" s="3"/>
      <c r="M3190" s="3"/>
    </row>
    <row r="3191" spans="2:13" x14ac:dyDescent="0.25">
      <c r="B3191" s="3"/>
      <c r="C3191" s="3"/>
      <c r="D3191" s="3"/>
      <c r="E3191" s="3"/>
      <c r="F3191" s="3"/>
      <c r="G3191" s="3"/>
      <c r="H3191" s="3"/>
      <c r="I3191" s="3"/>
      <c r="J3191" s="3"/>
      <c r="K3191" s="3"/>
      <c r="L3191" s="3"/>
      <c r="M3191" s="3"/>
    </row>
    <row r="3192" spans="2:13" x14ac:dyDescent="0.25">
      <c r="B3192" s="3"/>
      <c r="C3192" s="3"/>
      <c r="D3192" s="3"/>
      <c r="E3192" s="3"/>
      <c r="F3192" s="3"/>
      <c r="G3192" s="3"/>
      <c r="H3192" s="3"/>
      <c r="I3192" s="3"/>
      <c r="J3192" s="3"/>
      <c r="K3192" s="3"/>
      <c r="L3192" s="3"/>
      <c r="M3192" s="3"/>
    </row>
    <row r="3193" spans="2:13" x14ac:dyDescent="0.25">
      <c r="B3193" s="3"/>
      <c r="C3193" s="3"/>
      <c r="D3193" s="3"/>
      <c r="E3193" s="3"/>
      <c r="F3193" s="3"/>
      <c r="G3193" s="3"/>
      <c r="H3193" s="3"/>
      <c r="I3193" s="3"/>
      <c r="J3193" s="3"/>
      <c r="K3193" s="3"/>
      <c r="L3193" s="3"/>
      <c r="M3193" s="3"/>
    </row>
    <row r="3194" spans="2:13" x14ac:dyDescent="0.25">
      <c r="B3194" s="3"/>
      <c r="C3194" s="3"/>
      <c r="D3194" s="3"/>
      <c r="E3194" s="3"/>
      <c r="F3194" s="3"/>
      <c r="G3194" s="3"/>
      <c r="H3194" s="3"/>
      <c r="I3194" s="3"/>
      <c r="J3194" s="3"/>
      <c r="K3194" s="3"/>
      <c r="L3194" s="3"/>
      <c r="M3194" s="3"/>
    </row>
    <row r="3195" spans="2:13" x14ac:dyDescent="0.25">
      <c r="B3195" s="3"/>
      <c r="C3195" s="3"/>
      <c r="D3195" s="3"/>
      <c r="E3195" s="3"/>
      <c r="F3195" s="3"/>
      <c r="G3195" s="3"/>
      <c r="H3195" s="3"/>
      <c r="I3195" s="3"/>
      <c r="J3195" s="3"/>
      <c r="K3195" s="3"/>
      <c r="L3195" s="3"/>
      <c r="M3195" s="3"/>
    </row>
    <row r="3196" spans="2:13" x14ac:dyDescent="0.25">
      <c r="B3196" s="3"/>
      <c r="C3196" s="3"/>
      <c r="D3196" s="3"/>
      <c r="E3196" s="3"/>
      <c r="F3196" s="3"/>
      <c r="G3196" s="3"/>
      <c r="H3196" s="3"/>
      <c r="I3196" s="3"/>
      <c r="J3196" s="3"/>
      <c r="K3196" s="3"/>
      <c r="L3196" s="3"/>
      <c r="M3196" s="3"/>
    </row>
    <row r="3197" spans="2:13" x14ac:dyDescent="0.25">
      <c r="B3197" s="3"/>
      <c r="C3197" s="3"/>
      <c r="D3197" s="3"/>
      <c r="E3197" s="3"/>
      <c r="F3197" s="3"/>
      <c r="G3197" s="3"/>
      <c r="H3197" s="3"/>
      <c r="I3197" s="3"/>
      <c r="J3197" s="3"/>
      <c r="K3197" s="3"/>
      <c r="L3197" s="3"/>
      <c r="M3197" s="3"/>
    </row>
    <row r="3198" spans="2:13" x14ac:dyDescent="0.25">
      <c r="B3198" s="3"/>
      <c r="C3198" s="3"/>
      <c r="D3198" s="3"/>
      <c r="E3198" s="3"/>
      <c r="F3198" s="3"/>
      <c r="G3198" s="3"/>
      <c r="H3198" s="3"/>
      <c r="I3198" s="3"/>
      <c r="J3198" s="3"/>
      <c r="K3198" s="3"/>
      <c r="L3198" s="3"/>
      <c r="M3198" s="3"/>
    </row>
    <row r="3199" spans="2:13" x14ac:dyDescent="0.25">
      <c r="B3199" s="3"/>
      <c r="C3199" s="3"/>
      <c r="D3199" s="3"/>
      <c r="E3199" s="3"/>
      <c r="F3199" s="3"/>
      <c r="G3199" s="3"/>
      <c r="H3199" s="3"/>
      <c r="I3199" s="3"/>
      <c r="J3199" s="3"/>
      <c r="K3199" s="3"/>
      <c r="L3199" s="3"/>
      <c r="M3199" s="3"/>
    </row>
    <row r="3200" spans="2:13" x14ac:dyDescent="0.25">
      <c r="B3200" s="3"/>
      <c r="C3200" s="3"/>
      <c r="D3200" s="3"/>
      <c r="E3200" s="3"/>
      <c r="F3200" s="3"/>
      <c r="G3200" s="3"/>
      <c r="H3200" s="3"/>
      <c r="I3200" s="3"/>
      <c r="J3200" s="3"/>
      <c r="K3200" s="3"/>
      <c r="L3200" s="3"/>
      <c r="M3200" s="3"/>
    </row>
    <row r="3201" spans="2:13" x14ac:dyDescent="0.25">
      <c r="B3201" s="3"/>
      <c r="C3201" s="3"/>
      <c r="D3201" s="3"/>
      <c r="E3201" s="3"/>
      <c r="F3201" s="3"/>
      <c r="G3201" s="3"/>
      <c r="H3201" s="3"/>
      <c r="I3201" s="3"/>
      <c r="J3201" s="3"/>
      <c r="K3201" s="3"/>
      <c r="L3201" s="3"/>
      <c r="M3201" s="3"/>
    </row>
    <row r="3202" spans="2:13" x14ac:dyDescent="0.25">
      <c r="B3202" s="3"/>
      <c r="C3202" s="3"/>
      <c r="D3202" s="3"/>
      <c r="E3202" s="3"/>
      <c r="F3202" s="3"/>
      <c r="G3202" s="3"/>
      <c r="H3202" s="3"/>
      <c r="I3202" s="3"/>
      <c r="J3202" s="3"/>
      <c r="K3202" s="3"/>
      <c r="L3202" s="3"/>
      <c r="M3202" s="3"/>
    </row>
    <row r="3203" spans="2:13" x14ac:dyDescent="0.25">
      <c r="B3203" s="3"/>
      <c r="C3203" s="3"/>
      <c r="D3203" s="3"/>
      <c r="E3203" s="3"/>
      <c r="F3203" s="3"/>
      <c r="G3203" s="3"/>
      <c r="H3203" s="3"/>
      <c r="I3203" s="3"/>
      <c r="J3203" s="3"/>
      <c r="K3203" s="3"/>
      <c r="L3203" s="3"/>
      <c r="M3203" s="3"/>
    </row>
    <row r="3204" spans="2:13" x14ac:dyDescent="0.25">
      <c r="B3204" s="3"/>
      <c r="C3204" s="3"/>
      <c r="D3204" s="3"/>
      <c r="E3204" s="3"/>
      <c r="F3204" s="3"/>
      <c r="G3204" s="3"/>
      <c r="H3204" s="3"/>
      <c r="I3204" s="3"/>
      <c r="J3204" s="3"/>
      <c r="K3204" s="3"/>
      <c r="L3204" s="3"/>
      <c r="M3204" s="3"/>
    </row>
    <row r="3205" spans="2:13" x14ac:dyDescent="0.25">
      <c r="B3205" s="3"/>
      <c r="C3205" s="3"/>
      <c r="D3205" s="3"/>
      <c r="E3205" s="3"/>
      <c r="F3205" s="3"/>
      <c r="G3205" s="3"/>
      <c r="H3205" s="3"/>
      <c r="I3205" s="3"/>
      <c r="J3205" s="3"/>
      <c r="K3205" s="3"/>
      <c r="L3205" s="3"/>
      <c r="M3205" s="3"/>
    </row>
    <row r="3206" spans="2:13" x14ac:dyDescent="0.25">
      <c r="B3206" s="3"/>
      <c r="C3206" s="3"/>
      <c r="D3206" s="3"/>
      <c r="E3206" s="3"/>
      <c r="F3206" s="3"/>
      <c r="G3206" s="3"/>
      <c r="H3206" s="3"/>
      <c r="I3206" s="3"/>
      <c r="J3206" s="3"/>
      <c r="K3206" s="3"/>
      <c r="L3206" s="3"/>
      <c r="M3206" s="3"/>
    </row>
    <row r="3207" spans="2:13" x14ac:dyDescent="0.25">
      <c r="B3207" s="3"/>
      <c r="C3207" s="3"/>
      <c r="D3207" s="3"/>
      <c r="E3207" s="3"/>
      <c r="F3207" s="3"/>
      <c r="G3207" s="3"/>
      <c r="H3207" s="3"/>
      <c r="I3207" s="3"/>
      <c r="J3207" s="3"/>
      <c r="K3207" s="3"/>
      <c r="L3207" s="3"/>
      <c r="M3207" s="3"/>
    </row>
    <row r="3208" spans="2:13" x14ac:dyDescent="0.25">
      <c r="B3208" s="3"/>
      <c r="C3208" s="3"/>
      <c r="D3208" s="3"/>
      <c r="E3208" s="3"/>
      <c r="F3208" s="3"/>
      <c r="G3208" s="3"/>
      <c r="H3208" s="3"/>
      <c r="I3208" s="3"/>
      <c r="J3208" s="3"/>
      <c r="K3208" s="3"/>
      <c r="L3208" s="3"/>
      <c r="M3208" s="3"/>
    </row>
    <row r="3209" spans="2:13" x14ac:dyDescent="0.25">
      <c r="B3209" s="3"/>
      <c r="C3209" s="3"/>
      <c r="D3209" s="3"/>
      <c r="E3209" s="3"/>
      <c r="F3209" s="3"/>
      <c r="G3209" s="3"/>
      <c r="H3209" s="3"/>
      <c r="I3209" s="3"/>
      <c r="J3209" s="3"/>
      <c r="K3209" s="3"/>
      <c r="L3209" s="3"/>
      <c r="M3209" s="3"/>
    </row>
    <row r="3210" spans="2:13" x14ac:dyDescent="0.25">
      <c r="B3210" s="3"/>
      <c r="C3210" s="3"/>
      <c r="D3210" s="3"/>
      <c r="E3210" s="3"/>
      <c r="F3210" s="3"/>
      <c r="G3210" s="3"/>
      <c r="H3210" s="3"/>
      <c r="I3210" s="3"/>
      <c r="J3210" s="3"/>
      <c r="K3210" s="3"/>
      <c r="L3210" s="3"/>
      <c r="M3210" s="3"/>
    </row>
    <row r="3211" spans="2:13" x14ac:dyDescent="0.25">
      <c r="B3211" s="3"/>
      <c r="C3211" s="3"/>
      <c r="D3211" s="3"/>
      <c r="E3211" s="3"/>
      <c r="F3211" s="3"/>
      <c r="G3211" s="3"/>
      <c r="H3211" s="3"/>
      <c r="I3211" s="3"/>
      <c r="J3211" s="3"/>
      <c r="K3211" s="3"/>
      <c r="L3211" s="3"/>
      <c r="M3211" s="3"/>
    </row>
    <row r="3212" spans="2:13" x14ac:dyDescent="0.25">
      <c r="B3212" s="3"/>
      <c r="C3212" s="3"/>
      <c r="D3212" s="3"/>
      <c r="E3212" s="3"/>
      <c r="F3212" s="3"/>
      <c r="G3212" s="3"/>
      <c r="H3212" s="3"/>
      <c r="I3212" s="3"/>
      <c r="J3212" s="3"/>
      <c r="K3212" s="3"/>
      <c r="L3212" s="3"/>
      <c r="M3212" s="3"/>
    </row>
    <row r="3213" spans="2:13" x14ac:dyDescent="0.25">
      <c r="B3213" s="3"/>
      <c r="C3213" s="3"/>
      <c r="D3213" s="3"/>
      <c r="E3213" s="3"/>
      <c r="F3213" s="3"/>
      <c r="G3213" s="3"/>
      <c r="H3213" s="3"/>
      <c r="I3213" s="3"/>
      <c r="J3213" s="3"/>
      <c r="K3213" s="3"/>
      <c r="L3213" s="3"/>
      <c r="M3213" s="3"/>
    </row>
    <row r="3214" spans="2:13" x14ac:dyDescent="0.25">
      <c r="B3214" s="3"/>
      <c r="C3214" s="3"/>
      <c r="D3214" s="3"/>
      <c r="E3214" s="3"/>
      <c r="F3214" s="3"/>
      <c r="G3214" s="3"/>
      <c r="H3214" s="3"/>
      <c r="I3214" s="3"/>
      <c r="J3214" s="3"/>
      <c r="K3214" s="3"/>
      <c r="L3214" s="3"/>
      <c r="M3214" s="3"/>
    </row>
    <row r="3215" spans="2:13" x14ac:dyDescent="0.25">
      <c r="B3215" s="3"/>
      <c r="C3215" s="3"/>
      <c r="D3215" s="3"/>
      <c r="E3215" s="3"/>
      <c r="F3215" s="3"/>
      <c r="G3215" s="3"/>
      <c r="H3215" s="3"/>
      <c r="I3215" s="3"/>
      <c r="J3215" s="3"/>
      <c r="K3215" s="3"/>
      <c r="L3215" s="3"/>
      <c r="M3215" s="3"/>
    </row>
    <row r="3216" spans="2:13" x14ac:dyDescent="0.25">
      <c r="B3216" s="3"/>
      <c r="C3216" s="3"/>
      <c r="D3216" s="3"/>
      <c r="E3216" s="3"/>
      <c r="F3216" s="3"/>
      <c r="G3216" s="3"/>
      <c r="H3216" s="3"/>
      <c r="I3216" s="3"/>
      <c r="J3216" s="3"/>
      <c r="K3216" s="3"/>
      <c r="L3216" s="3"/>
      <c r="M3216" s="3"/>
    </row>
    <row r="3217" spans="2:13" x14ac:dyDescent="0.25">
      <c r="B3217" s="3"/>
      <c r="C3217" s="3"/>
      <c r="D3217" s="3"/>
      <c r="E3217" s="3"/>
      <c r="F3217" s="3"/>
      <c r="G3217" s="3"/>
      <c r="H3217" s="3"/>
      <c r="I3217" s="3"/>
      <c r="J3217" s="3"/>
      <c r="K3217" s="3"/>
      <c r="L3217" s="3"/>
      <c r="M3217" s="3"/>
    </row>
    <row r="3218" spans="2:13" x14ac:dyDescent="0.25">
      <c r="B3218" s="3"/>
      <c r="C3218" s="3"/>
      <c r="D3218" s="3"/>
      <c r="E3218" s="3"/>
      <c r="F3218" s="3"/>
      <c r="G3218" s="3"/>
      <c r="H3218" s="3"/>
      <c r="I3218" s="3"/>
      <c r="J3218" s="3"/>
      <c r="K3218" s="3"/>
      <c r="L3218" s="3"/>
      <c r="M3218" s="3"/>
    </row>
    <row r="3219" spans="2:13" x14ac:dyDescent="0.25">
      <c r="B3219" s="3"/>
      <c r="C3219" s="3"/>
      <c r="D3219" s="3"/>
      <c r="E3219" s="3"/>
      <c r="F3219" s="3"/>
      <c r="G3219" s="3"/>
      <c r="H3219" s="3"/>
      <c r="I3219" s="3"/>
      <c r="J3219" s="3"/>
      <c r="K3219" s="3"/>
      <c r="L3219" s="3"/>
      <c r="M3219" s="3"/>
    </row>
    <row r="3220" spans="2:13" x14ac:dyDescent="0.25">
      <c r="B3220" s="3"/>
      <c r="C3220" s="3"/>
      <c r="D3220" s="3"/>
      <c r="E3220" s="3"/>
      <c r="F3220" s="3"/>
      <c r="G3220" s="3"/>
      <c r="H3220" s="3"/>
      <c r="I3220" s="3"/>
      <c r="J3220" s="3"/>
      <c r="K3220" s="3"/>
      <c r="L3220" s="3"/>
      <c r="M3220" s="3"/>
    </row>
    <row r="3221" spans="2:13" x14ac:dyDescent="0.25">
      <c r="B3221" s="3"/>
      <c r="C3221" s="3"/>
      <c r="D3221" s="3"/>
      <c r="E3221" s="3"/>
      <c r="F3221" s="3"/>
      <c r="G3221" s="3"/>
      <c r="H3221" s="3"/>
      <c r="I3221" s="3"/>
      <c r="J3221" s="3"/>
      <c r="K3221" s="3"/>
      <c r="L3221" s="3"/>
      <c r="M3221" s="3"/>
    </row>
    <row r="3222" spans="2:13" x14ac:dyDescent="0.25">
      <c r="B3222" s="3"/>
      <c r="C3222" s="3"/>
      <c r="D3222" s="3"/>
      <c r="E3222" s="3"/>
      <c r="F3222" s="3"/>
      <c r="G3222" s="3"/>
      <c r="H3222" s="3"/>
      <c r="I3222" s="3"/>
      <c r="J3222" s="3"/>
      <c r="K3222" s="3"/>
      <c r="L3222" s="3"/>
      <c r="M3222" s="3"/>
    </row>
    <row r="3223" spans="2:13" x14ac:dyDescent="0.25">
      <c r="B3223" s="3"/>
      <c r="C3223" s="3"/>
      <c r="D3223" s="3"/>
      <c r="E3223" s="3"/>
      <c r="F3223" s="3"/>
      <c r="G3223" s="3"/>
      <c r="H3223" s="3"/>
      <c r="I3223" s="3"/>
      <c r="J3223" s="3"/>
      <c r="K3223" s="3"/>
      <c r="L3223" s="3"/>
      <c r="M3223" s="3"/>
    </row>
    <row r="3224" spans="2:13" x14ac:dyDescent="0.25">
      <c r="B3224" s="3"/>
      <c r="C3224" s="3"/>
      <c r="D3224" s="3"/>
      <c r="E3224" s="3"/>
      <c r="F3224" s="3"/>
      <c r="G3224" s="3"/>
      <c r="H3224" s="3"/>
      <c r="I3224" s="3"/>
      <c r="J3224" s="3"/>
      <c r="K3224" s="3"/>
      <c r="L3224" s="3"/>
      <c r="M3224" s="3"/>
    </row>
    <row r="3225" spans="2:13" x14ac:dyDescent="0.25">
      <c r="B3225" s="3"/>
      <c r="C3225" s="3"/>
      <c r="D3225" s="3"/>
      <c r="E3225" s="3"/>
      <c r="F3225" s="3"/>
      <c r="G3225" s="3"/>
      <c r="H3225" s="3"/>
      <c r="I3225" s="3"/>
      <c r="J3225" s="3"/>
      <c r="K3225" s="3"/>
      <c r="L3225" s="3"/>
      <c r="M3225" s="3"/>
    </row>
    <row r="3226" spans="2:13" x14ac:dyDescent="0.25">
      <c r="B3226" s="3"/>
      <c r="C3226" s="3"/>
      <c r="D3226" s="3"/>
      <c r="E3226" s="3"/>
      <c r="F3226" s="3"/>
      <c r="G3226" s="3"/>
      <c r="H3226" s="3"/>
      <c r="I3226" s="3"/>
      <c r="J3226" s="3"/>
      <c r="K3226" s="3"/>
      <c r="L3226" s="3"/>
      <c r="M3226" s="3"/>
    </row>
    <row r="3227" spans="2:13" x14ac:dyDescent="0.25">
      <c r="B3227" s="3"/>
      <c r="C3227" s="3"/>
      <c r="D3227" s="3"/>
      <c r="E3227" s="3"/>
      <c r="F3227" s="3"/>
      <c r="G3227" s="3"/>
      <c r="H3227" s="3"/>
      <c r="I3227" s="3"/>
      <c r="J3227" s="3"/>
      <c r="K3227" s="3"/>
      <c r="L3227" s="3"/>
      <c r="M3227" s="3"/>
    </row>
    <row r="3228" spans="2:13" x14ac:dyDescent="0.25">
      <c r="B3228" s="3"/>
      <c r="C3228" s="3"/>
      <c r="D3228" s="3"/>
      <c r="E3228" s="3"/>
      <c r="F3228" s="3"/>
      <c r="G3228" s="3"/>
      <c r="H3228" s="3"/>
      <c r="I3228" s="3"/>
      <c r="J3228" s="3"/>
      <c r="K3228" s="3"/>
      <c r="L3228" s="3"/>
      <c r="M3228" s="3"/>
    </row>
    <row r="3229" spans="2:13" x14ac:dyDescent="0.25">
      <c r="B3229" s="3"/>
      <c r="C3229" s="3"/>
      <c r="D3229" s="3"/>
      <c r="E3229" s="3"/>
      <c r="F3229" s="3"/>
      <c r="G3229" s="3"/>
      <c r="H3229" s="3"/>
      <c r="I3229" s="3"/>
      <c r="J3229" s="3"/>
      <c r="K3229" s="3"/>
      <c r="L3229" s="3"/>
      <c r="M3229" s="3"/>
    </row>
    <row r="3230" spans="2:13" x14ac:dyDescent="0.25">
      <c r="B3230" s="3"/>
      <c r="C3230" s="3"/>
      <c r="D3230" s="3"/>
      <c r="E3230" s="3"/>
      <c r="F3230" s="3"/>
      <c r="G3230" s="3"/>
      <c r="H3230" s="3"/>
      <c r="I3230" s="3"/>
      <c r="J3230" s="3"/>
      <c r="K3230" s="3"/>
      <c r="L3230" s="3"/>
      <c r="M3230" s="3"/>
    </row>
    <row r="3231" spans="2:13" x14ac:dyDescent="0.25">
      <c r="B3231" s="3"/>
      <c r="C3231" s="3"/>
      <c r="D3231" s="3"/>
      <c r="E3231" s="3"/>
      <c r="F3231" s="3"/>
      <c r="G3231" s="3"/>
      <c r="H3231" s="3"/>
      <c r="I3231" s="3"/>
      <c r="J3231" s="3"/>
      <c r="K3231" s="3"/>
      <c r="L3231" s="3"/>
      <c r="M3231" s="3"/>
    </row>
    <row r="3232" spans="2:13" x14ac:dyDescent="0.25">
      <c r="B3232" s="3"/>
      <c r="C3232" s="3"/>
      <c r="D3232" s="3"/>
      <c r="E3232" s="3"/>
      <c r="F3232" s="3"/>
      <c r="G3232" s="3"/>
      <c r="H3232" s="3"/>
      <c r="I3232" s="3"/>
      <c r="J3232" s="3"/>
      <c r="K3232" s="3"/>
      <c r="L3232" s="3"/>
      <c r="M3232" s="3"/>
    </row>
    <row r="3233" spans="2:13" x14ac:dyDescent="0.25">
      <c r="B3233" s="3"/>
      <c r="C3233" s="3"/>
      <c r="D3233" s="3"/>
      <c r="E3233" s="3"/>
      <c r="F3233" s="3"/>
      <c r="G3233" s="3"/>
      <c r="H3233" s="3"/>
      <c r="I3233" s="3"/>
      <c r="J3233" s="3"/>
      <c r="K3233" s="3"/>
      <c r="L3233" s="3"/>
      <c r="M3233" s="3"/>
    </row>
    <row r="3234" spans="2:13" x14ac:dyDescent="0.25">
      <c r="B3234" s="3"/>
      <c r="C3234" s="3"/>
      <c r="D3234" s="3"/>
      <c r="E3234" s="3"/>
      <c r="F3234" s="3"/>
      <c r="G3234" s="3"/>
      <c r="H3234" s="3"/>
      <c r="I3234" s="3"/>
      <c r="J3234" s="3"/>
      <c r="K3234" s="3"/>
      <c r="L3234" s="3"/>
      <c r="M3234" s="3"/>
    </row>
    <row r="3235" spans="2:13" x14ac:dyDescent="0.25">
      <c r="B3235" s="3"/>
      <c r="C3235" s="3"/>
      <c r="D3235" s="3"/>
      <c r="E3235" s="3"/>
      <c r="F3235" s="3"/>
      <c r="G3235" s="3"/>
      <c r="H3235" s="3"/>
      <c r="I3235" s="3"/>
      <c r="J3235" s="3"/>
      <c r="K3235" s="3"/>
      <c r="L3235" s="3"/>
      <c r="M3235" s="3"/>
    </row>
    <row r="3236" spans="2:13" x14ac:dyDescent="0.25">
      <c r="B3236" s="3"/>
      <c r="C3236" s="3"/>
      <c r="D3236" s="3"/>
      <c r="E3236" s="3"/>
      <c r="F3236" s="3"/>
      <c r="G3236" s="3"/>
      <c r="H3236" s="3"/>
      <c r="I3236" s="3"/>
      <c r="J3236" s="3"/>
      <c r="K3236" s="3"/>
      <c r="L3236" s="3"/>
      <c r="M3236" s="3"/>
    </row>
    <row r="3237" spans="2:13" x14ac:dyDescent="0.25">
      <c r="B3237" s="3"/>
      <c r="C3237" s="3"/>
      <c r="D3237" s="3"/>
      <c r="E3237" s="3"/>
      <c r="F3237" s="3"/>
      <c r="G3237" s="3"/>
      <c r="H3237" s="3"/>
      <c r="I3237" s="3"/>
      <c r="J3237" s="3"/>
      <c r="K3237" s="3"/>
      <c r="L3237" s="3"/>
      <c r="M3237" s="3"/>
    </row>
    <row r="3238" spans="2:13" x14ac:dyDescent="0.25">
      <c r="B3238" s="3"/>
      <c r="C3238" s="3"/>
      <c r="D3238" s="3"/>
      <c r="E3238" s="3"/>
      <c r="F3238" s="3"/>
      <c r="G3238" s="3"/>
      <c r="H3238" s="3"/>
      <c r="I3238" s="3"/>
      <c r="J3238" s="3"/>
      <c r="K3238" s="3"/>
      <c r="L3238" s="3"/>
      <c r="M3238" s="3"/>
    </row>
    <row r="3239" spans="2:13" x14ac:dyDescent="0.25">
      <c r="B3239" s="3"/>
      <c r="C3239" s="3"/>
      <c r="D3239" s="3"/>
      <c r="E3239" s="3"/>
      <c r="F3239" s="3"/>
      <c r="G3239" s="3"/>
      <c r="H3239" s="3"/>
      <c r="I3239" s="3"/>
      <c r="J3239" s="3"/>
      <c r="K3239" s="3"/>
      <c r="L3239" s="3"/>
      <c r="M3239" s="3"/>
    </row>
    <row r="3240" spans="2:13" x14ac:dyDescent="0.25">
      <c r="B3240" s="3"/>
      <c r="C3240" s="3"/>
      <c r="D3240" s="3"/>
      <c r="E3240" s="3"/>
      <c r="F3240" s="3"/>
      <c r="G3240" s="3"/>
      <c r="H3240" s="3"/>
      <c r="I3240" s="3"/>
      <c r="J3240" s="3"/>
      <c r="K3240" s="3"/>
      <c r="L3240" s="3"/>
      <c r="M3240" s="3"/>
    </row>
    <row r="3241" spans="2:13" x14ac:dyDescent="0.25">
      <c r="B3241" s="3"/>
      <c r="C3241" s="3"/>
      <c r="D3241" s="3"/>
      <c r="E3241" s="3"/>
      <c r="F3241" s="3"/>
      <c r="G3241" s="3"/>
      <c r="H3241" s="3"/>
      <c r="I3241" s="3"/>
      <c r="J3241" s="3"/>
      <c r="K3241" s="3"/>
      <c r="L3241" s="3"/>
      <c r="M3241" s="3"/>
    </row>
    <row r="3242" spans="2:13" x14ac:dyDescent="0.25">
      <c r="B3242" s="3"/>
      <c r="C3242" s="3"/>
      <c r="D3242" s="3"/>
      <c r="E3242" s="3"/>
      <c r="F3242" s="3"/>
      <c r="G3242" s="3"/>
      <c r="H3242" s="3"/>
      <c r="I3242" s="3"/>
      <c r="J3242" s="3"/>
      <c r="K3242" s="3"/>
      <c r="L3242" s="3"/>
      <c r="M3242" s="3"/>
    </row>
    <row r="3243" spans="2:13" x14ac:dyDescent="0.25">
      <c r="B3243" s="3"/>
      <c r="C3243" s="3"/>
      <c r="D3243" s="3"/>
      <c r="E3243" s="3"/>
      <c r="F3243" s="3"/>
      <c r="G3243" s="3"/>
      <c r="H3243" s="3"/>
      <c r="I3243" s="3"/>
      <c r="J3243" s="3"/>
      <c r="K3243" s="3"/>
      <c r="L3243" s="3"/>
      <c r="M3243" s="3"/>
    </row>
    <row r="3244" spans="2:13" x14ac:dyDescent="0.25">
      <c r="B3244" s="3"/>
      <c r="C3244" s="3"/>
      <c r="D3244" s="3"/>
      <c r="E3244" s="3"/>
      <c r="F3244" s="3"/>
      <c r="G3244" s="3"/>
      <c r="H3244" s="3"/>
      <c r="I3244" s="3"/>
      <c r="J3244" s="3"/>
      <c r="K3244" s="3"/>
      <c r="L3244" s="3"/>
      <c r="M3244" s="3"/>
    </row>
    <row r="3245" spans="2:13" x14ac:dyDescent="0.25">
      <c r="B3245" s="3"/>
      <c r="C3245" s="3"/>
      <c r="D3245" s="3"/>
      <c r="E3245" s="3"/>
      <c r="F3245" s="3"/>
      <c r="G3245" s="3"/>
      <c r="H3245" s="3"/>
      <c r="I3245" s="3"/>
      <c r="J3245" s="3"/>
      <c r="K3245" s="3"/>
      <c r="L3245" s="3"/>
      <c r="M3245" s="3"/>
    </row>
    <row r="3246" spans="2:13" x14ac:dyDescent="0.25">
      <c r="B3246" s="3"/>
      <c r="C3246" s="3"/>
      <c r="D3246" s="3"/>
      <c r="E3246" s="3"/>
      <c r="F3246" s="3"/>
      <c r="G3246" s="3"/>
      <c r="H3246" s="3"/>
      <c r="I3246" s="3"/>
      <c r="J3246" s="3"/>
      <c r="K3246" s="3"/>
      <c r="L3246" s="3"/>
      <c r="M3246" s="3"/>
    </row>
    <row r="3247" spans="2:13" x14ac:dyDescent="0.25">
      <c r="B3247" s="3"/>
      <c r="C3247" s="3"/>
      <c r="D3247" s="3"/>
      <c r="E3247" s="3"/>
      <c r="F3247" s="3"/>
      <c r="G3247" s="3"/>
      <c r="H3247" s="3"/>
      <c r="I3247" s="3"/>
      <c r="J3247" s="3"/>
      <c r="K3247" s="3"/>
      <c r="L3247" s="3"/>
      <c r="M3247" s="3"/>
    </row>
    <row r="3248" spans="2:13" x14ac:dyDescent="0.25">
      <c r="B3248" s="3"/>
      <c r="C3248" s="3"/>
      <c r="D3248" s="3"/>
      <c r="E3248" s="3"/>
      <c r="F3248" s="3"/>
      <c r="G3248" s="3"/>
      <c r="H3248" s="3"/>
      <c r="I3248" s="3"/>
      <c r="J3248" s="3"/>
      <c r="K3248" s="3"/>
      <c r="L3248" s="3"/>
      <c r="M3248" s="3"/>
    </row>
    <row r="3249" spans="2:13" x14ac:dyDescent="0.25">
      <c r="B3249" s="3"/>
      <c r="C3249" s="3"/>
      <c r="D3249" s="3"/>
      <c r="E3249" s="3"/>
      <c r="F3249" s="3"/>
      <c r="G3249" s="3"/>
      <c r="H3249" s="3"/>
      <c r="I3249" s="3"/>
      <c r="J3249" s="3"/>
      <c r="K3249" s="3"/>
      <c r="L3249" s="3"/>
      <c r="M3249" s="3"/>
    </row>
    <row r="3250" spans="2:13" x14ac:dyDescent="0.25">
      <c r="B3250" s="3"/>
      <c r="C3250" s="3"/>
      <c r="D3250" s="3"/>
      <c r="E3250" s="3"/>
      <c r="F3250" s="3"/>
      <c r="G3250" s="3"/>
      <c r="H3250" s="3"/>
      <c r="I3250" s="3"/>
      <c r="J3250" s="3"/>
      <c r="K3250" s="3"/>
      <c r="L3250" s="3"/>
      <c r="M3250" s="3"/>
    </row>
    <row r="3251" spans="2:13" x14ac:dyDescent="0.25">
      <c r="B3251" s="3"/>
      <c r="C3251" s="3"/>
      <c r="D3251" s="3"/>
      <c r="E3251" s="3"/>
      <c r="F3251" s="3"/>
      <c r="G3251" s="3"/>
      <c r="H3251" s="3"/>
      <c r="I3251" s="3"/>
      <c r="J3251" s="3"/>
      <c r="K3251" s="3"/>
      <c r="L3251" s="3"/>
      <c r="M3251" s="3"/>
    </row>
    <row r="3252" spans="2:13" x14ac:dyDescent="0.25">
      <c r="B3252" s="3"/>
      <c r="C3252" s="3"/>
      <c r="D3252" s="3"/>
      <c r="E3252" s="3"/>
      <c r="F3252" s="3"/>
      <c r="G3252" s="3"/>
      <c r="H3252" s="3"/>
      <c r="I3252" s="3"/>
      <c r="J3252" s="3"/>
      <c r="K3252" s="3"/>
      <c r="L3252" s="3"/>
      <c r="M3252" s="3"/>
    </row>
    <row r="3253" spans="2:13" x14ac:dyDescent="0.25">
      <c r="B3253" s="3"/>
      <c r="C3253" s="3"/>
      <c r="D3253" s="3"/>
      <c r="E3253" s="3"/>
      <c r="F3253" s="3"/>
      <c r="G3253" s="3"/>
      <c r="H3253" s="3"/>
      <c r="I3253" s="3"/>
      <c r="J3253" s="3"/>
      <c r="K3253" s="3"/>
      <c r="L3253" s="3"/>
      <c r="M3253" s="3"/>
    </row>
    <row r="3254" spans="2:13" x14ac:dyDescent="0.25">
      <c r="B3254" s="3"/>
      <c r="C3254" s="3"/>
      <c r="D3254" s="3"/>
      <c r="E3254" s="3"/>
      <c r="F3254" s="3"/>
      <c r="G3254" s="3"/>
      <c r="H3254" s="3"/>
      <c r="I3254" s="3"/>
      <c r="J3254" s="3"/>
      <c r="K3254" s="3"/>
      <c r="L3254" s="3"/>
      <c r="M3254" s="3"/>
    </row>
    <row r="3255" spans="2:13" x14ac:dyDescent="0.25">
      <c r="B3255" s="3"/>
      <c r="C3255" s="3"/>
      <c r="D3255" s="3"/>
      <c r="E3255" s="3"/>
      <c r="F3255" s="3"/>
      <c r="G3255" s="3"/>
      <c r="H3255" s="3"/>
      <c r="I3255" s="3"/>
      <c r="J3255" s="3"/>
      <c r="K3255" s="3"/>
      <c r="L3255" s="3"/>
      <c r="M3255" s="3"/>
    </row>
    <row r="3256" spans="2:13" x14ac:dyDescent="0.25">
      <c r="B3256" s="3"/>
      <c r="C3256" s="3"/>
      <c r="D3256" s="3"/>
      <c r="E3256" s="3"/>
      <c r="F3256" s="3"/>
      <c r="G3256" s="3"/>
      <c r="H3256" s="3"/>
      <c r="I3256" s="3"/>
      <c r="J3256" s="3"/>
      <c r="K3256" s="3"/>
      <c r="L3256" s="3"/>
      <c r="M3256" s="3"/>
    </row>
    <row r="3257" spans="2:13" x14ac:dyDescent="0.25">
      <c r="B3257" s="3"/>
      <c r="C3257" s="3"/>
      <c r="D3257" s="3"/>
      <c r="E3257" s="3"/>
      <c r="F3257" s="3"/>
      <c r="G3257" s="3"/>
      <c r="H3257" s="3"/>
      <c r="I3257" s="3"/>
      <c r="J3257" s="3"/>
      <c r="K3257" s="3"/>
      <c r="L3257" s="3"/>
      <c r="M3257" s="3"/>
    </row>
    <row r="3258" spans="2:13" x14ac:dyDescent="0.25">
      <c r="B3258" s="3"/>
      <c r="C3258" s="3"/>
      <c r="D3258" s="3"/>
      <c r="E3258" s="3"/>
      <c r="F3258" s="3"/>
      <c r="G3258" s="3"/>
      <c r="H3258" s="3"/>
      <c r="I3258" s="3"/>
      <c r="J3258" s="3"/>
      <c r="K3258" s="3"/>
      <c r="L3258" s="3"/>
      <c r="M3258" s="3"/>
    </row>
    <row r="3259" spans="2:13" x14ac:dyDescent="0.25">
      <c r="B3259" s="3"/>
      <c r="C3259" s="3"/>
      <c r="D3259" s="3"/>
      <c r="E3259" s="3"/>
      <c r="F3259" s="3"/>
      <c r="G3259" s="3"/>
      <c r="H3259" s="3"/>
      <c r="I3259" s="3"/>
      <c r="J3259" s="3"/>
      <c r="K3259" s="3"/>
      <c r="L3259" s="3"/>
      <c r="M3259" s="3"/>
    </row>
    <row r="3260" spans="2:13" x14ac:dyDescent="0.25">
      <c r="B3260" s="3"/>
      <c r="C3260" s="3"/>
      <c r="D3260" s="3"/>
      <c r="E3260" s="3"/>
      <c r="F3260" s="3"/>
      <c r="G3260" s="3"/>
      <c r="H3260" s="3"/>
      <c r="I3260" s="3"/>
      <c r="J3260" s="3"/>
      <c r="K3260" s="3"/>
      <c r="L3260" s="3"/>
      <c r="M3260" s="3"/>
    </row>
    <row r="3261" spans="2:13" x14ac:dyDescent="0.25">
      <c r="B3261" s="3"/>
      <c r="C3261" s="3"/>
      <c r="D3261" s="3"/>
      <c r="E3261" s="3"/>
      <c r="F3261" s="3"/>
      <c r="G3261" s="3"/>
      <c r="H3261" s="3"/>
      <c r="I3261" s="3"/>
      <c r="J3261" s="3"/>
      <c r="K3261" s="3"/>
      <c r="L3261" s="3"/>
      <c r="M3261" s="3"/>
    </row>
    <row r="3262" spans="2:13" x14ac:dyDescent="0.25">
      <c r="B3262" s="3"/>
      <c r="C3262" s="3"/>
      <c r="D3262" s="3"/>
      <c r="E3262" s="3"/>
      <c r="F3262" s="3"/>
      <c r="G3262" s="3"/>
      <c r="H3262" s="3"/>
      <c r="I3262" s="3"/>
      <c r="J3262" s="3"/>
      <c r="K3262" s="3"/>
      <c r="L3262" s="3"/>
      <c r="M3262" s="3"/>
    </row>
    <row r="3263" spans="2:13" x14ac:dyDescent="0.25">
      <c r="B3263" s="3"/>
      <c r="C3263" s="3"/>
      <c r="D3263" s="3"/>
      <c r="E3263" s="3"/>
      <c r="F3263" s="3"/>
      <c r="G3263" s="3"/>
      <c r="H3263" s="3"/>
      <c r="I3263" s="3"/>
      <c r="J3263" s="3"/>
      <c r="K3263" s="3"/>
      <c r="L3263" s="3"/>
      <c r="M3263" s="3"/>
    </row>
    <row r="3264" spans="2:13" x14ac:dyDescent="0.25">
      <c r="B3264" s="3"/>
      <c r="C3264" s="3"/>
      <c r="D3264" s="3"/>
      <c r="E3264" s="3"/>
      <c r="F3264" s="3"/>
      <c r="G3264" s="3"/>
      <c r="H3264" s="3"/>
      <c r="I3264" s="3"/>
      <c r="J3264" s="3"/>
      <c r="K3264" s="3"/>
      <c r="L3264" s="3"/>
      <c r="M3264" s="3"/>
    </row>
    <row r="3265" spans="2:13" x14ac:dyDescent="0.25">
      <c r="B3265" s="3"/>
      <c r="C3265" s="3"/>
      <c r="D3265" s="3"/>
      <c r="E3265" s="3"/>
      <c r="F3265" s="3"/>
      <c r="G3265" s="3"/>
      <c r="H3265" s="3"/>
      <c r="I3265" s="3"/>
      <c r="J3265" s="3"/>
      <c r="K3265" s="3"/>
      <c r="L3265" s="3"/>
      <c r="M3265" s="3"/>
    </row>
    <row r="3266" spans="2:13" x14ac:dyDescent="0.25">
      <c r="B3266" s="3"/>
      <c r="C3266" s="3"/>
      <c r="D3266" s="3"/>
      <c r="E3266" s="3"/>
      <c r="F3266" s="3"/>
      <c r="G3266" s="3"/>
      <c r="H3266" s="3"/>
      <c r="I3266" s="3"/>
      <c r="J3266" s="3"/>
      <c r="K3266" s="3"/>
      <c r="L3266" s="3"/>
      <c r="M3266" s="3"/>
    </row>
    <row r="3267" spans="2:13" x14ac:dyDescent="0.25">
      <c r="B3267" s="3"/>
      <c r="C3267" s="3"/>
      <c r="D3267" s="3"/>
      <c r="E3267" s="3"/>
      <c r="F3267" s="3"/>
      <c r="G3267" s="3"/>
      <c r="H3267" s="3"/>
      <c r="I3267" s="3"/>
      <c r="J3267" s="3"/>
      <c r="K3267" s="3"/>
      <c r="L3267" s="3"/>
      <c r="M3267" s="3"/>
    </row>
    <row r="3268" spans="2:13" x14ac:dyDescent="0.25">
      <c r="B3268" s="3"/>
      <c r="C3268" s="3"/>
      <c r="D3268" s="3"/>
      <c r="E3268" s="3"/>
      <c r="F3268" s="3"/>
      <c r="G3268" s="3"/>
      <c r="H3268" s="3"/>
      <c r="I3268" s="3"/>
      <c r="J3268" s="3"/>
      <c r="K3268" s="3"/>
      <c r="L3268" s="3"/>
      <c r="M3268" s="3"/>
    </row>
    <row r="3269" spans="2:13" x14ac:dyDescent="0.25">
      <c r="B3269" s="3"/>
      <c r="C3269" s="3"/>
      <c r="D3269" s="3"/>
      <c r="E3269" s="3"/>
      <c r="F3269" s="3"/>
      <c r="G3269" s="3"/>
      <c r="H3269" s="3"/>
      <c r="I3269" s="3"/>
      <c r="J3269" s="3"/>
      <c r="K3269" s="3"/>
      <c r="L3269" s="3"/>
      <c r="M3269" s="3"/>
    </row>
    <row r="3270" spans="2:13" x14ac:dyDescent="0.25">
      <c r="B3270" s="3"/>
      <c r="C3270" s="3"/>
      <c r="D3270" s="3"/>
      <c r="E3270" s="3"/>
      <c r="F3270" s="3"/>
      <c r="G3270" s="3"/>
      <c r="H3270" s="3"/>
      <c r="I3270" s="3"/>
      <c r="J3270" s="3"/>
      <c r="K3270" s="3"/>
      <c r="L3270" s="3"/>
      <c r="M3270" s="3"/>
    </row>
    <row r="3271" spans="2:13" x14ac:dyDescent="0.25">
      <c r="B3271" s="3"/>
      <c r="C3271" s="3"/>
      <c r="D3271" s="3"/>
      <c r="E3271" s="3"/>
      <c r="F3271" s="3"/>
      <c r="G3271" s="3"/>
      <c r="H3271" s="3"/>
      <c r="I3271" s="3"/>
      <c r="J3271" s="3"/>
      <c r="K3271" s="3"/>
      <c r="L3271" s="3"/>
      <c r="M3271" s="3"/>
    </row>
    <row r="3272" spans="2:13" x14ac:dyDescent="0.25">
      <c r="B3272" s="3"/>
      <c r="C3272" s="3"/>
      <c r="D3272" s="3"/>
      <c r="E3272" s="3"/>
      <c r="F3272" s="3"/>
      <c r="G3272" s="3"/>
      <c r="H3272" s="3"/>
      <c r="I3272" s="3"/>
      <c r="J3272" s="3"/>
      <c r="K3272" s="3"/>
      <c r="L3272" s="3"/>
      <c r="M3272" s="3"/>
    </row>
    <row r="3273" spans="2:13" x14ac:dyDescent="0.25">
      <c r="B3273" s="3"/>
      <c r="C3273" s="3"/>
      <c r="D3273" s="3"/>
      <c r="E3273" s="3"/>
      <c r="F3273" s="3"/>
      <c r="G3273" s="3"/>
      <c r="H3273" s="3"/>
      <c r="I3273" s="3"/>
      <c r="J3273" s="3"/>
      <c r="K3273" s="3"/>
      <c r="L3273" s="3"/>
      <c r="M3273" s="3"/>
    </row>
    <row r="3274" spans="2:13" x14ac:dyDescent="0.25">
      <c r="B3274" s="3"/>
      <c r="C3274" s="3"/>
      <c r="D3274" s="3"/>
      <c r="E3274" s="3"/>
      <c r="F3274" s="3"/>
      <c r="G3274" s="3"/>
      <c r="H3274" s="3"/>
      <c r="I3274" s="3"/>
      <c r="J3274" s="3"/>
      <c r="K3274" s="3"/>
      <c r="L3274" s="3"/>
      <c r="M3274" s="3"/>
    </row>
    <row r="3275" spans="2:13" x14ac:dyDescent="0.25">
      <c r="B3275" s="3"/>
      <c r="C3275" s="3"/>
      <c r="D3275" s="3"/>
      <c r="E3275" s="3"/>
      <c r="F3275" s="3"/>
      <c r="G3275" s="3"/>
      <c r="H3275" s="3"/>
      <c r="I3275" s="3"/>
      <c r="J3275" s="3"/>
      <c r="K3275" s="3"/>
      <c r="L3275" s="3"/>
      <c r="M3275" s="3"/>
    </row>
    <row r="3276" spans="2:13" x14ac:dyDescent="0.25">
      <c r="B3276" s="3"/>
      <c r="C3276" s="3"/>
      <c r="D3276" s="3"/>
      <c r="E3276" s="3"/>
      <c r="F3276" s="3"/>
      <c r="G3276" s="3"/>
      <c r="H3276" s="3"/>
      <c r="I3276" s="3"/>
      <c r="J3276" s="3"/>
      <c r="K3276" s="3"/>
      <c r="L3276" s="3"/>
      <c r="M3276" s="3"/>
    </row>
    <row r="3277" spans="2:13" x14ac:dyDescent="0.25">
      <c r="B3277" s="3"/>
      <c r="C3277" s="3"/>
      <c r="D3277" s="3"/>
      <c r="E3277" s="3"/>
      <c r="F3277" s="3"/>
      <c r="G3277" s="3"/>
      <c r="H3277" s="3"/>
      <c r="I3277" s="3"/>
      <c r="J3277" s="3"/>
      <c r="K3277" s="3"/>
      <c r="L3277" s="3"/>
      <c r="M3277" s="3"/>
    </row>
    <row r="3278" spans="2:13" x14ac:dyDescent="0.25">
      <c r="B3278" s="3"/>
      <c r="C3278" s="3"/>
      <c r="D3278" s="3"/>
      <c r="E3278" s="3"/>
      <c r="F3278" s="3"/>
      <c r="G3278" s="3"/>
      <c r="H3278" s="3"/>
      <c r="I3278" s="3"/>
      <c r="J3278" s="3"/>
      <c r="K3278" s="3"/>
      <c r="L3278" s="3"/>
      <c r="M3278" s="3"/>
    </row>
    <row r="3279" spans="2:13" x14ac:dyDescent="0.25">
      <c r="B3279" s="3"/>
      <c r="C3279" s="3"/>
      <c r="D3279" s="3"/>
      <c r="E3279" s="3"/>
      <c r="F3279" s="3"/>
      <c r="G3279" s="3"/>
      <c r="H3279" s="3"/>
      <c r="I3279" s="3"/>
      <c r="J3279" s="3"/>
      <c r="K3279" s="3"/>
      <c r="L3279" s="3"/>
      <c r="M3279" s="3"/>
    </row>
    <row r="3280" spans="2:13" x14ac:dyDescent="0.25">
      <c r="B3280" s="3"/>
      <c r="C3280" s="3"/>
      <c r="D3280" s="3"/>
      <c r="E3280" s="3"/>
      <c r="F3280" s="3"/>
      <c r="G3280" s="3"/>
      <c r="H3280" s="3"/>
      <c r="I3280" s="3"/>
      <c r="J3280" s="3"/>
      <c r="K3280" s="3"/>
      <c r="L3280" s="3"/>
      <c r="M3280" s="3"/>
    </row>
    <row r="3281" spans="2:13" x14ac:dyDescent="0.25">
      <c r="B3281" s="3"/>
      <c r="C3281" s="3"/>
      <c r="D3281" s="3"/>
      <c r="E3281" s="3"/>
      <c r="F3281" s="3"/>
      <c r="G3281" s="3"/>
      <c r="H3281" s="3"/>
      <c r="I3281" s="3"/>
      <c r="J3281" s="3"/>
      <c r="K3281" s="3"/>
      <c r="L3281" s="3"/>
      <c r="M3281" s="3"/>
    </row>
    <row r="3282" spans="2:13" x14ac:dyDescent="0.25">
      <c r="B3282" s="3"/>
      <c r="C3282" s="3"/>
      <c r="D3282" s="3"/>
      <c r="E3282" s="3"/>
      <c r="F3282" s="3"/>
      <c r="G3282" s="3"/>
      <c r="H3282" s="3"/>
      <c r="I3282" s="3"/>
      <c r="J3282" s="3"/>
      <c r="K3282" s="3"/>
      <c r="L3282" s="3"/>
      <c r="M3282" s="3"/>
    </row>
    <row r="3283" spans="2:13" x14ac:dyDescent="0.25">
      <c r="B3283" s="3"/>
      <c r="C3283" s="3"/>
      <c r="D3283" s="3"/>
      <c r="E3283" s="3"/>
      <c r="F3283" s="3"/>
      <c r="G3283" s="3"/>
      <c r="H3283" s="3"/>
      <c r="I3283" s="3"/>
      <c r="J3283" s="3"/>
      <c r="K3283" s="3"/>
      <c r="L3283" s="3"/>
      <c r="M3283" s="3"/>
    </row>
    <row r="3284" spans="2:13" x14ac:dyDescent="0.25">
      <c r="B3284" s="3"/>
      <c r="C3284" s="3"/>
      <c r="D3284" s="3"/>
      <c r="E3284" s="3"/>
      <c r="F3284" s="3"/>
      <c r="G3284" s="3"/>
      <c r="H3284" s="3"/>
      <c r="I3284" s="3"/>
      <c r="J3284" s="3"/>
      <c r="K3284" s="3"/>
      <c r="L3284" s="3"/>
      <c r="M3284" s="3"/>
    </row>
    <row r="3285" spans="2:13" x14ac:dyDescent="0.25">
      <c r="B3285" s="3"/>
      <c r="C3285" s="3"/>
      <c r="D3285" s="3"/>
      <c r="E3285" s="3"/>
      <c r="F3285" s="3"/>
      <c r="G3285" s="3"/>
      <c r="H3285" s="3"/>
      <c r="I3285" s="3"/>
      <c r="J3285" s="3"/>
      <c r="K3285" s="3"/>
      <c r="L3285" s="3"/>
      <c r="M3285" s="3"/>
    </row>
    <row r="3286" spans="2:13" x14ac:dyDescent="0.25">
      <c r="B3286" s="3"/>
      <c r="C3286" s="3"/>
      <c r="D3286" s="3"/>
      <c r="E3286" s="3"/>
      <c r="F3286" s="3"/>
      <c r="G3286" s="3"/>
      <c r="H3286" s="3"/>
      <c r="I3286" s="3"/>
      <c r="J3286" s="3"/>
      <c r="K3286" s="3"/>
      <c r="L3286" s="3"/>
      <c r="M3286" s="3"/>
    </row>
    <row r="3287" spans="2:13" x14ac:dyDescent="0.25">
      <c r="B3287" s="3"/>
      <c r="C3287" s="3"/>
      <c r="D3287" s="3"/>
      <c r="E3287" s="3"/>
      <c r="F3287" s="3"/>
      <c r="G3287" s="3"/>
      <c r="H3287" s="3"/>
      <c r="I3287" s="3"/>
      <c r="J3287" s="3"/>
      <c r="K3287" s="3"/>
      <c r="L3287" s="3"/>
      <c r="M3287" s="3"/>
    </row>
    <row r="3288" spans="2:13" x14ac:dyDescent="0.25">
      <c r="B3288" s="3"/>
      <c r="C3288" s="3"/>
      <c r="D3288" s="3"/>
      <c r="E3288" s="3"/>
      <c r="F3288" s="3"/>
      <c r="G3288" s="3"/>
      <c r="H3288" s="3"/>
      <c r="I3288" s="3"/>
      <c r="J3288" s="3"/>
      <c r="K3288" s="3"/>
      <c r="L3288" s="3"/>
      <c r="M3288" s="3"/>
    </row>
    <row r="3289" spans="2:13" x14ac:dyDescent="0.25">
      <c r="B3289" s="3"/>
      <c r="C3289" s="3"/>
      <c r="D3289" s="3"/>
      <c r="E3289" s="3"/>
      <c r="F3289" s="3"/>
      <c r="G3289" s="3"/>
      <c r="H3289" s="3"/>
      <c r="I3289" s="3"/>
      <c r="J3289" s="3"/>
      <c r="K3289" s="3"/>
      <c r="L3289" s="3"/>
      <c r="M3289" s="3"/>
    </row>
    <row r="3290" spans="2:13" x14ac:dyDescent="0.25">
      <c r="B3290" s="3"/>
      <c r="C3290" s="3"/>
      <c r="D3290" s="3"/>
      <c r="E3290" s="3"/>
      <c r="F3290" s="3"/>
      <c r="G3290" s="3"/>
      <c r="H3290" s="3"/>
      <c r="I3290" s="3"/>
      <c r="J3290" s="3"/>
      <c r="K3290" s="3"/>
      <c r="L3290" s="3"/>
      <c r="M3290" s="3"/>
    </row>
    <row r="3291" spans="2:13" x14ac:dyDescent="0.25">
      <c r="B3291" s="3"/>
      <c r="C3291" s="3"/>
      <c r="D3291" s="3"/>
      <c r="E3291" s="3"/>
      <c r="F3291" s="3"/>
      <c r="G3291" s="3"/>
      <c r="H3291" s="3"/>
      <c r="I3291" s="3"/>
      <c r="J3291" s="3"/>
      <c r="K3291" s="3"/>
      <c r="L3291" s="3"/>
      <c r="M3291" s="3"/>
    </row>
    <row r="3292" spans="2:13" x14ac:dyDescent="0.25">
      <c r="B3292" s="3"/>
      <c r="C3292" s="3"/>
      <c r="D3292" s="3"/>
      <c r="E3292" s="3"/>
      <c r="F3292" s="3"/>
      <c r="G3292" s="3"/>
      <c r="H3292" s="3"/>
      <c r="I3292" s="3"/>
      <c r="J3292" s="3"/>
      <c r="K3292" s="3"/>
      <c r="L3292" s="3"/>
      <c r="M3292" s="3"/>
    </row>
    <row r="3293" spans="2:13" x14ac:dyDescent="0.25">
      <c r="B3293" s="3"/>
      <c r="C3293" s="3"/>
      <c r="D3293" s="3"/>
      <c r="E3293" s="3"/>
      <c r="F3293" s="3"/>
      <c r="G3293" s="3"/>
      <c r="H3293" s="3"/>
      <c r="I3293" s="3"/>
      <c r="J3293" s="3"/>
      <c r="K3293" s="3"/>
      <c r="L3293" s="3"/>
      <c r="M3293" s="3"/>
    </row>
    <row r="3294" spans="2:13" x14ac:dyDescent="0.25">
      <c r="B3294" s="3"/>
      <c r="C3294" s="3"/>
      <c r="D3294" s="3"/>
      <c r="E3294" s="3"/>
      <c r="F3294" s="3"/>
      <c r="G3294" s="3"/>
      <c r="H3294" s="3"/>
      <c r="I3294" s="3"/>
      <c r="J3294" s="3"/>
      <c r="K3294" s="3"/>
      <c r="L3294" s="3"/>
      <c r="M3294" s="3"/>
    </row>
    <row r="3295" spans="2:13" x14ac:dyDescent="0.25">
      <c r="B3295" s="3"/>
      <c r="C3295" s="3"/>
      <c r="D3295" s="3"/>
      <c r="E3295" s="3"/>
      <c r="F3295" s="3"/>
      <c r="G3295" s="3"/>
      <c r="H3295" s="3"/>
      <c r="I3295" s="3"/>
      <c r="J3295" s="3"/>
      <c r="K3295" s="3"/>
      <c r="L3295" s="3"/>
      <c r="M3295" s="3"/>
    </row>
    <row r="3296" spans="2:13" x14ac:dyDescent="0.25">
      <c r="B3296" s="3"/>
      <c r="C3296" s="3"/>
      <c r="D3296" s="3"/>
      <c r="E3296" s="3"/>
      <c r="F3296" s="3"/>
      <c r="G3296" s="3"/>
      <c r="H3296" s="3"/>
      <c r="I3296" s="3"/>
      <c r="J3296" s="3"/>
      <c r="K3296" s="3"/>
      <c r="L3296" s="3"/>
      <c r="M3296" s="3"/>
    </row>
    <row r="3297" spans="2:13" x14ac:dyDescent="0.25">
      <c r="B3297" s="3"/>
      <c r="C3297" s="3"/>
      <c r="D3297" s="3"/>
      <c r="E3297" s="3"/>
      <c r="F3297" s="3"/>
      <c r="G3297" s="3"/>
      <c r="H3297" s="3"/>
      <c r="I3297" s="3"/>
      <c r="J3297" s="3"/>
      <c r="K3297" s="3"/>
      <c r="L3297" s="3"/>
      <c r="M3297" s="3"/>
    </row>
    <row r="3298" spans="2:13" x14ac:dyDescent="0.25">
      <c r="B3298" s="3"/>
      <c r="C3298" s="3"/>
      <c r="D3298" s="3"/>
      <c r="E3298" s="3"/>
      <c r="F3298" s="3"/>
      <c r="G3298" s="3"/>
      <c r="H3298" s="3"/>
      <c r="I3298" s="3"/>
      <c r="J3298" s="3"/>
      <c r="K3298" s="3"/>
      <c r="L3298" s="3"/>
      <c r="M3298" s="3"/>
    </row>
    <row r="3299" spans="2:13" x14ac:dyDescent="0.25">
      <c r="B3299" s="3"/>
      <c r="C3299" s="3"/>
      <c r="D3299" s="3"/>
      <c r="E3299" s="3"/>
      <c r="F3299" s="3"/>
      <c r="G3299" s="3"/>
      <c r="H3299" s="3"/>
      <c r="I3299" s="3"/>
      <c r="J3299" s="3"/>
      <c r="K3299" s="3"/>
      <c r="L3299" s="3"/>
      <c r="M3299" s="3"/>
    </row>
    <row r="3300" spans="2:13" x14ac:dyDescent="0.25">
      <c r="B3300" s="3"/>
      <c r="C3300" s="3"/>
      <c r="D3300" s="3"/>
      <c r="E3300" s="3"/>
      <c r="F3300" s="3"/>
      <c r="G3300" s="3"/>
      <c r="H3300" s="3"/>
      <c r="I3300" s="3"/>
      <c r="J3300" s="3"/>
      <c r="K3300" s="3"/>
      <c r="L3300" s="3"/>
      <c r="M3300" s="3"/>
    </row>
    <row r="3301" spans="2:13" x14ac:dyDescent="0.25">
      <c r="B3301" s="3"/>
      <c r="C3301" s="3"/>
      <c r="D3301" s="3"/>
      <c r="E3301" s="3"/>
      <c r="F3301" s="3"/>
      <c r="G3301" s="3"/>
      <c r="H3301" s="3"/>
      <c r="I3301" s="3"/>
      <c r="J3301" s="3"/>
      <c r="K3301" s="3"/>
      <c r="L3301" s="3"/>
      <c r="M3301" s="3"/>
    </row>
    <row r="3302" spans="2:13" x14ac:dyDescent="0.25">
      <c r="B3302" s="3"/>
      <c r="C3302" s="3"/>
      <c r="D3302" s="3"/>
      <c r="E3302" s="3"/>
      <c r="F3302" s="3"/>
      <c r="G3302" s="3"/>
      <c r="H3302" s="3"/>
      <c r="I3302" s="3"/>
      <c r="J3302" s="3"/>
      <c r="K3302" s="3"/>
      <c r="L3302" s="3"/>
      <c r="M3302" s="3"/>
    </row>
    <row r="3303" spans="2:13" x14ac:dyDescent="0.25">
      <c r="B3303" s="3"/>
      <c r="C3303" s="3"/>
      <c r="D3303" s="3"/>
      <c r="E3303" s="3"/>
      <c r="F3303" s="3"/>
      <c r="G3303" s="3"/>
      <c r="H3303" s="3"/>
      <c r="I3303" s="3"/>
      <c r="J3303" s="3"/>
      <c r="K3303" s="3"/>
      <c r="L3303" s="3"/>
      <c r="M3303" s="3"/>
    </row>
    <row r="3304" spans="2:13" x14ac:dyDescent="0.25">
      <c r="B3304" s="3"/>
      <c r="C3304" s="3"/>
      <c r="D3304" s="3"/>
      <c r="E3304" s="3"/>
      <c r="F3304" s="3"/>
      <c r="G3304" s="3"/>
      <c r="H3304" s="3"/>
      <c r="I3304" s="3"/>
      <c r="J3304" s="3"/>
      <c r="K3304" s="3"/>
      <c r="L3304" s="3"/>
      <c r="M3304" s="3"/>
    </row>
    <row r="3305" spans="2:13" x14ac:dyDescent="0.25">
      <c r="B3305" s="3"/>
      <c r="C3305" s="3"/>
      <c r="D3305" s="3"/>
      <c r="E3305" s="3"/>
      <c r="F3305" s="3"/>
      <c r="G3305" s="3"/>
      <c r="H3305" s="3"/>
      <c r="I3305" s="3"/>
      <c r="J3305" s="3"/>
      <c r="K3305" s="3"/>
      <c r="L3305" s="3"/>
      <c r="M3305" s="3"/>
    </row>
    <row r="3306" spans="2:13" x14ac:dyDescent="0.25">
      <c r="B3306" s="3"/>
      <c r="C3306" s="3"/>
      <c r="D3306" s="3"/>
      <c r="E3306" s="3"/>
      <c r="F3306" s="3"/>
      <c r="G3306" s="3"/>
      <c r="H3306" s="3"/>
      <c r="I3306" s="3"/>
      <c r="J3306" s="3"/>
      <c r="K3306" s="3"/>
      <c r="L3306" s="3"/>
      <c r="M3306" s="3"/>
    </row>
    <row r="3307" spans="2:13" x14ac:dyDescent="0.25">
      <c r="B3307" s="3"/>
      <c r="C3307" s="3"/>
      <c r="D3307" s="3"/>
      <c r="E3307" s="3"/>
      <c r="F3307" s="3"/>
      <c r="G3307" s="3"/>
      <c r="H3307" s="3"/>
      <c r="I3307" s="3"/>
      <c r="J3307" s="3"/>
      <c r="K3307" s="3"/>
      <c r="L3307" s="3"/>
      <c r="M3307" s="3"/>
    </row>
    <row r="3308" spans="2:13" x14ac:dyDescent="0.25">
      <c r="B3308" s="3"/>
      <c r="C3308" s="3"/>
      <c r="D3308" s="3"/>
      <c r="E3308" s="3"/>
      <c r="F3308" s="3"/>
      <c r="G3308" s="3"/>
      <c r="H3308" s="3"/>
      <c r="I3308" s="3"/>
      <c r="J3308" s="3"/>
      <c r="K3308" s="3"/>
      <c r="L3308" s="3"/>
      <c r="M3308" s="3"/>
    </row>
    <row r="3309" spans="2:13" x14ac:dyDescent="0.25">
      <c r="B3309" s="3"/>
      <c r="C3309" s="3"/>
      <c r="D3309" s="3"/>
      <c r="E3309" s="3"/>
      <c r="F3309" s="3"/>
      <c r="G3309" s="3"/>
      <c r="H3309" s="3"/>
      <c r="I3309" s="3"/>
      <c r="J3309" s="3"/>
      <c r="K3309" s="3"/>
      <c r="L3309" s="3"/>
      <c r="M3309" s="3"/>
    </row>
    <row r="3310" spans="2:13" x14ac:dyDescent="0.25">
      <c r="B3310" s="3"/>
      <c r="C3310" s="3"/>
      <c r="D3310" s="3"/>
      <c r="E3310" s="3"/>
      <c r="F3310" s="3"/>
      <c r="G3310" s="3"/>
      <c r="H3310" s="3"/>
      <c r="I3310" s="3"/>
      <c r="J3310" s="3"/>
      <c r="K3310" s="3"/>
      <c r="L3310" s="3"/>
      <c r="M3310" s="3"/>
    </row>
    <row r="3311" spans="2:13" x14ac:dyDescent="0.25">
      <c r="B3311" s="3"/>
      <c r="C3311" s="3"/>
      <c r="D3311" s="3"/>
      <c r="E3311" s="3"/>
      <c r="F3311" s="3"/>
      <c r="G3311" s="3"/>
      <c r="H3311" s="3"/>
      <c r="I3311" s="3"/>
      <c r="J3311" s="3"/>
      <c r="K3311" s="3"/>
      <c r="L3311" s="3"/>
      <c r="M3311" s="3"/>
    </row>
    <row r="3312" spans="2:13" x14ac:dyDescent="0.25">
      <c r="B3312" s="3"/>
      <c r="C3312" s="3"/>
      <c r="D3312" s="3"/>
      <c r="E3312" s="3"/>
      <c r="F3312" s="3"/>
      <c r="G3312" s="3"/>
      <c r="H3312" s="3"/>
      <c r="I3312" s="3"/>
      <c r="J3312" s="3"/>
      <c r="K3312" s="3"/>
      <c r="L3312" s="3"/>
      <c r="M3312" s="3"/>
    </row>
    <row r="3313" spans="2:13" x14ac:dyDescent="0.25">
      <c r="B3313" s="3"/>
      <c r="C3313" s="3"/>
      <c r="D3313" s="3"/>
      <c r="E3313" s="3"/>
      <c r="F3313" s="3"/>
      <c r="G3313" s="3"/>
      <c r="H3313" s="3"/>
      <c r="I3313" s="3"/>
      <c r="J3313" s="3"/>
      <c r="K3313" s="3"/>
      <c r="L3313" s="3"/>
      <c r="M3313" s="3"/>
    </row>
    <row r="3314" spans="2:13" x14ac:dyDescent="0.25">
      <c r="B3314" s="3"/>
      <c r="C3314" s="3"/>
      <c r="D3314" s="3"/>
      <c r="E3314" s="3"/>
      <c r="F3314" s="3"/>
      <c r="G3314" s="3"/>
      <c r="H3314" s="3"/>
      <c r="I3314" s="3"/>
      <c r="J3314" s="3"/>
      <c r="K3314" s="3"/>
      <c r="L3314" s="3"/>
      <c r="M3314" s="3"/>
    </row>
    <row r="3315" spans="2:13" x14ac:dyDescent="0.25">
      <c r="B3315" s="3"/>
      <c r="C3315" s="3"/>
      <c r="D3315" s="3"/>
      <c r="E3315" s="3"/>
      <c r="F3315" s="3"/>
      <c r="G3315" s="3"/>
      <c r="H3315" s="3"/>
      <c r="I3315" s="3"/>
      <c r="J3315" s="3"/>
      <c r="K3315" s="3"/>
      <c r="L3315" s="3"/>
      <c r="M3315" s="3"/>
    </row>
    <row r="3316" spans="2:13" x14ac:dyDescent="0.25">
      <c r="B3316" s="3"/>
      <c r="C3316" s="3"/>
      <c r="D3316" s="3"/>
      <c r="E3316" s="3"/>
      <c r="F3316" s="3"/>
      <c r="G3316" s="3"/>
      <c r="H3316" s="3"/>
      <c r="I3316" s="3"/>
      <c r="J3316" s="3"/>
      <c r="K3316" s="3"/>
      <c r="L3316" s="3"/>
      <c r="M3316" s="3"/>
    </row>
    <row r="3317" spans="2:13" x14ac:dyDescent="0.25">
      <c r="B3317" s="3"/>
      <c r="C3317" s="3"/>
      <c r="D3317" s="3"/>
      <c r="E3317" s="3"/>
      <c r="F3317" s="3"/>
      <c r="G3317" s="3"/>
      <c r="H3317" s="3"/>
      <c r="I3317" s="3"/>
      <c r="J3317" s="3"/>
      <c r="K3317" s="3"/>
      <c r="L3317" s="3"/>
      <c r="M3317" s="3"/>
    </row>
    <row r="3318" spans="2:13" x14ac:dyDescent="0.25">
      <c r="B3318" s="3"/>
      <c r="C3318" s="3"/>
      <c r="D3318" s="3"/>
      <c r="E3318" s="3"/>
      <c r="F3318" s="3"/>
      <c r="G3318" s="3"/>
      <c r="H3318" s="3"/>
      <c r="I3318" s="3"/>
      <c r="J3318" s="3"/>
      <c r="K3318" s="3"/>
      <c r="L3318" s="3"/>
      <c r="M3318" s="3"/>
    </row>
    <row r="3319" spans="2:13" x14ac:dyDescent="0.25">
      <c r="B3319" s="3"/>
      <c r="C3319" s="3"/>
      <c r="D3319" s="3"/>
      <c r="E3319" s="3"/>
      <c r="F3319" s="3"/>
      <c r="G3319" s="3"/>
      <c r="H3319" s="3"/>
      <c r="I3319" s="3"/>
      <c r="J3319" s="3"/>
      <c r="K3319" s="3"/>
      <c r="L3319" s="3"/>
      <c r="M3319" s="3"/>
    </row>
    <row r="3320" spans="2:13" x14ac:dyDescent="0.25">
      <c r="B3320" s="3"/>
      <c r="C3320" s="3"/>
      <c r="D3320" s="3"/>
      <c r="E3320" s="3"/>
      <c r="F3320" s="3"/>
      <c r="G3320" s="3"/>
      <c r="H3320" s="3"/>
      <c r="I3320" s="3"/>
      <c r="J3320" s="3"/>
      <c r="K3320" s="3"/>
      <c r="L3320" s="3"/>
      <c r="M3320" s="3"/>
    </row>
    <row r="3321" spans="2:13" x14ac:dyDescent="0.25">
      <c r="B3321" s="3"/>
      <c r="C3321" s="3"/>
      <c r="D3321" s="3"/>
      <c r="E3321" s="3"/>
      <c r="F3321" s="3"/>
      <c r="G3321" s="3"/>
      <c r="H3321" s="3"/>
      <c r="I3321" s="3"/>
      <c r="J3321" s="3"/>
      <c r="K3321" s="3"/>
      <c r="L3321" s="3"/>
      <c r="M3321" s="3"/>
    </row>
    <row r="3322" spans="2:13" x14ac:dyDescent="0.25">
      <c r="B3322" s="3"/>
      <c r="C3322" s="3"/>
      <c r="D3322" s="3"/>
      <c r="E3322" s="3"/>
      <c r="F3322" s="3"/>
      <c r="G3322" s="3"/>
      <c r="H3322" s="3"/>
      <c r="I3322" s="3"/>
      <c r="J3322" s="3"/>
      <c r="K3322" s="3"/>
      <c r="L3322" s="3"/>
      <c r="M3322" s="3"/>
    </row>
    <row r="3323" spans="2:13" x14ac:dyDescent="0.25">
      <c r="B3323" s="3"/>
      <c r="C3323" s="3"/>
      <c r="D3323" s="3"/>
      <c r="E3323" s="3"/>
      <c r="F3323" s="3"/>
      <c r="G3323" s="3"/>
      <c r="H3323" s="3"/>
      <c r="I3323" s="3"/>
      <c r="J3323" s="3"/>
      <c r="K3323" s="3"/>
      <c r="L3323" s="3"/>
      <c r="M3323" s="3"/>
    </row>
    <row r="3324" spans="2:13" x14ac:dyDescent="0.25">
      <c r="B3324" s="3"/>
      <c r="C3324" s="3"/>
      <c r="D3324" s="3"/>
      <c r="E3324" s="3"/>
      <c r="F3324" s="3"/>
      <c r="G3324" s="3"/>
      <c r="H3324" s="3"/>
      <c r="I3324" s="3"/>
      <c r="J3324" s="3"/>
      <c r="K3324" s="3"/>
      <c r="L3324" s="3"/>
      <c r="M3324" s="3"/>
    </row>
    <row r="3325" spans="2:13" x14ac:dyDescent="0.25">
      <c r="B3325" s="3"/>
      <c r="C3325" s="3"/>
      <c r="D3325" s="3"/>
      <c r="E3325" s="3"/>
      <c r="F3325" s="3"/>
      <c r="G3325" s="3"/>
      <c r="H3325" s="3"/>
      <c r="I3325" s="3"/>
      <c r="J3325" s="3"/>
      <c r="K3325" s="3"/>
      <c r="L3325" s="3"/>
      <c r="M3325" s="3"/>
    </row>
    <row r="3326" spans="2:13" x14ac:dyDescent="0.25">
      <c r="B3326" s="3"/>
      <c r="C3326" s="3"/>
      <c r="D3326" s="3"/>
      <c r="E3326" s="3"/>
      <c r="F3326" s="3"/>
      <c r="G3326" s="3"/>
      <c r="H3326" s="3"/>
      <c r="I3326" s="3"/>
      <c r="J3326" s="3"/>
      <c r="K3326" s="3"/>
      <c r="L3326" s="3"/>
      <c r="M3326" s="3"/>
    </row>
    <row r="3327" spans="2:13" x14ac:dyDescent="0.25">
      <c r="B3327" s="3"/>
      <c r="C3327" s="3"/>
      <c r="D3327" s="3"/>
      <c r="E3327" s="3"/>
      <c r="F3327" s="3"/>
      <c r="G3327" s="3"/>
      <c r="H3327" s="3"/>
      <c r="I3327" s="3"/>
      <c r="J3327" s="3"/>
      <c r="K3327" s="3"/>
      <c r="L3327" s="3"/>
      <c r="M3327" s="3"/>
    </row>
    <row r="3328" spans="2:13" x14ac:dyDescent="0.25">
      <c r="B3328" s="3"/>
      <c r="C3328" s="3"/>
      <c r="D3328" s="3"/>
      <c r="E3328" s="3"/>
      <c r="F3328" s="3"/>
      <c r="G3328" s="3"/>
      <c r="H3328" s="3"/>
      <c r="I3328" s="3"/>
      <c r="J3328" s="3"/>
      <c r="K3328" s="3"/>
      <c r="L3328" s="3"/>
      <c r="M3328" s="3"/>
    </row>
    <row r="3329" spans="2:13" x14ac:dyDescent="0.25">
      <c r="B3329" s="3"/>
      <c r="C3329" s="3"/>
      <c r="D3329" s="3"/>
      <c r="E3329" s="3"/>
      <c r="F3329" s="3"/>
      <c r="G3329" s="3"/>
      <c r="H3329" s="3"/>
      <c r="I3329" s="3"/>
      <c r="J3329" s="3"/>
      <c r="K3329" s="3"/>
      <c r="L3329" s="3"/>
      <c r="M3329" s="3"/>
    </row>
    <row r="3330" spans="2:13" x14ac:dyDescent="0.25">
      <c r="B3330" s="3"/>
      <c r="C3330" s="3"/>
      <c r="D3330" s="3"/>
      <c r="E3330" s="3"/>
      <c r="F3330" s="3"/>
      <c r="G3330" s="3"/>
      <c r="H3330" s="3"/>
      <c r="I3330" s="3"/>
      <c r="J3330" s="3"/>
      <c r="K3330" s="3"/>
      <c r="L3330" s="3"/>
      <c r="M3330" s="3"/>
    </row>
    <row r="3331" spans="2:13" x14ac:dyDescent="0.25">
      <c r="B3331" s="3"/>
      <c r="C3331" s="3"/>
      <c r="D3331" s="3"/>
      <c r="E3331" s="3"/>
      <c r="F3331" s="3"/>
      <c r="G3331" s="3"/>
      <c r="H3331" s="3"/>
      <c r="I3331" s="3"/>
      <c r="J3331" s="3"/>
      <c r="K3331" s="3"/>
      <c r="L3331" s="3"/>
      <c r="M3331" s="3"/>
    </row>
    <row r="3332" spans="2:13" x14ac:dyDescent="0.25">
      <c r="B3332" s="3"/>
      <c r="C3332" s="3"/>
      <c r="D3332" s="3"/>
      <c r="E3332" s="3"/>
      <c r="F3332" s="3"/>
      <c r="G3332" s="3"/>
      <c r="H3332" s="3"/>
      <c r="I3332" s="3"/>
      <c r="J3332" s="3"/>
      <c r="K3332" s="3"/>
      <c r="L3332" s="3"/>
      <c r="M3332" s="3"/>
    </row>
    <row r="3333" spans="2:13" x14ac:dyDescent="0.25">
      <c r="B3333" s="3"/>
      <c r="C3333" s="3"/>
      <c r="D3333" s="3"/>
      <c r="E3333" s="3"/>
      <c r="F3333" s="3"/>
      <c r="G3333" s="3"/>
      <c r="H3333" s="3"/>
      <c r="I3333" s="3"/>
      <c r="J3333" s="3"/>
      <c r="K3333" s="3"/>
      <c r="L3333" s="3"/>
      <c r="M3333" s="3"/>
    </row>
    <row r="3334" spans="2:13" x14ac:dyDescent="0.25">
      <c r="B3334" s="3"/>
      <c r="C3334" s="3"/>
      <c r="D3334" s="3"/>
      <c r="E3334" s="3"/>
      <c r="F3334" s="3"/>
      <c r="G3334" s="3"/>
      <c r="H3334" s="3"/>
      <c r="I3334" s="3"/>
      <c r="J3334" s="3"/>
      <c r="K3334" s="3"/>
      <c r="L3334" s="3"/>
      <c r="M3334" s="3"/>
    </row>
    <row r="3335" spans="2:13" x14ac:dyDescent="0.25">
      <c r="B3335" s="3"/>
      <c r="C3335" s="3"/>
      <c r="D3335" s="3"/>
      <c r="E3335" s="3"/>
      <c r="F3335" s="3"/>
      <c r="G3335" s="3"/>
      <c r="H3335" s="3"/>
      <c r="I3335" s="3"/>
      <c r="J3335" s="3"/>
      <c r="K3335" s="3"/>
      <c r="L3335" s="3"/>
      <c r="M3335" s="3"/>
    </row>
    <row r="3336" spans="2:13" x14ac:dyDescent="0.25">
      <c r="B3336" s="3"/>
      <c r="C3336" s="3"/>
      <c r="D3336" s="3"/>
      <c r="E3336" s="3"/>
      <c r="F3336" s="3"/>
      <c r="G3336" s="3"/>
      <c r="H3336" s="3"/>
      <c r="I3336" s="3"/>
      <c r="J3336" s="3"/>
      <c r="K3336" s="3"/>
      <c r="L3336" s="3"/>
      <c r="M3336" s="3"/>
    </row>
    <row r="3337" spans="2:13" x14ac:dyDescent="0.25">
      <c r="B3337" s="3"/>
      <c r="C3337" s="3"/>
      <c r="D3337" s="3"/>
      <c r="E3337" s="3"/>
      <c r="F3337" s="3"/>
      <c r="G3337" s="3"/>
      <c r="H3337" s="3"/>
      <c r="I3337" s="3"/>
      <c r="J3337" s="3"/>
      <c r="K3337" s="3"/>
      <c r="L3337" s="3"/>
      <c r="M3337" s="3"/>
    </row>
    <row r="3338" spans="2:13" x14ac:dyDescent="0.25">
      <c r="B3338" s="3"/>
      <c r="C3338" s="3"/>
      <c r="D3338" s="3"/>
      <c r="E3338" s="3"/>
      <c r="F3338" s="3"/>
      <c r="G3338" s="3"/>
      <c r="H3338" s="3"/>
      <c r="I3338" s="3"/>
      <c r="J3338" s="3"/>
      <c r="K3338" s="3"/>
      <c r="L3338" s="3"/>
      <c r="M3338" s="3"/>
    </row>
    <row r="3339" spans="2:13" x14ac:dyDescent="0.25">
      <c r="B3339" s="3"/>
      <c r="C3339" s="3"/>
      <c r="D3339" s="3"/>
      <c r="E3339" s="3"/>
      <c r="F3339" s="3"/>
      <c r="G3339" s="3"/>
      <c r="H3339" s="3"/>
      <c r="I3339" s="3"/>
      <c r="J3339" s="3"/>
      <c r="K3339" s="3"/>
      <c r="L3339" s="3"/>
      <c r="M3339" s="3"/>
    </row>
    <row r="3340" spans="2:13" x14ac:dyDescent="0.25">
      <c r="B3340" s="3"/>
      <c r="C3340" s="3"/>
      <c r="D3340" s="3"/>
      <c r="E3340" s="3"/>
      <c r="F3340" s="3"/>
      <c r="G3340" s="3"/>
      <c r="H3340" s="3"/>
      <c r="I3340" s="3"/>
      <c r="J3340" s="3"/>
      <c r="K3340" s="3"/>
      <c r="L3340" s="3"/>
      <c r="M3340" s="3"/>
    </row>
    <row r="3341" spans="2:13" x14ac:dyDescent="0.25">
      <c r="B3341" s="3"/>
      <c r="C3341" s="3"/>
      <c r="D3341" s="3"/>
      <c r="E3341" s="3"/>
      <c r="F3341" s="3"/>
      <c r="G3341" s="3"/>
      <c r="H3341" s="3"/>
      <c r="I3341" s="3"/>
      <c r="J3341" s="3"/>
      <c r="K3341" s="3"/>
      <c r="L3341" s="3"/>
      <c r="M3341" s="3"/>
    </row>
    <row r="3342" spans="2:13" x14ac:dyDescent="0.25">
      <c r="B3342" s="3"/>
      <c r="C3342" s="3"/>
      <c r="D3342" s="3"/>
      <c r="E3342" s="3"/>
      <c r="F3342" s="3"/>
      <c r="G3342" s="3"/>
      <c r="H3342" s="3"/>
      <c r="I3342" s="3"/>
      <c r="J3342" s="3"/>
      <c r="K3342" s="3"/>
      <c r="L3342" s="3"/>
      <c r="M3342" s="3"/>
    </row>
    <row r="3343" spans="2:13" x14ac:dyDescent="0.25">
      <c r="B3343" s="3"/>
      <c r="C3343" s="3"/>
      <c r="D3343" s="3"/>
      <c r="E3343" s="3"/>
      <c r="F3343" s="3"/>
      <c r="G3343" s="3"/>
      <c r="H3343" s="3"/>
      <c r="I3343" s="3"/>
      <c r="J3343" s="3"/>
      <c r="K3343" s="3"/>
      <c r="L3343" s="3"/>
      <c r="M3343" s="3"/>
    </row>
    <row r="3344" spans="2:13" x14ac:dyDescent="0.25">
      <c r="B3344" s="3"/>
      <c r="C3344" s="3"/>
      <c r="D3344" s="3"/>
      <c r="E3344" s="3"/>
      <c r="F3344" s="3"/>
      <c r="G3344" s="3"/>
      <c r="H3344" s="3"/>
      <c r="I3344" s="3"/>
      <c r="J3344" s="3"/>
      <c r="K3344" s="3"/>
      <c r="L3344" s="3"/>
      <c r="M3344" s="3"/>
    </row>
    <row r="3345" spans="2:13" x14ac:dyDescent="0.25">
      <c r="B3345" s="3"/>
      <c r="C3345" s="3"/>
      <c r="D3345" s="3"/>
      <c r="E3345" s="3"/>
      <c r="F3345" s="3"/>
      <c r="G3345" s="3"/>
      <c r="H3345" s="3"/>
      <c r="I3345" s="3"/>
      <c r="J3345" s="3"/>
      <c r="K3345" s="3"/>
      <c r="L3345" s="3"/>
      <c r="M3345" s="3"/>
    </row>
    <row r="3346" spans="2:13" x14ac:dyDescent="0.25">
      <c r="B3346" s="3"/>
      <c r="C3346" s="3"/>
      <c r="D3346" s="3"/>
      <c r="E3346" s="3"/>
      <c r="F3346" s="3"/>
      <c r="G3346" s="3"/>
      <c r="H3346" s="3"/>
      <c r="I3346" s="3"/>
      <c r="J3346" s="3"/>
      <c r="K3346" s="3"/>
      <c r="L3346" s="3"/>
      <c r="M3346" s="3"/>
    </row>
    <row r="3347" spans="2:13" x14ac:dyDescent="0.25">
      <c r="B3347" s="3"/>
      <c r="C3347" s="3"/>
      <c r="D3347" s="3"/>
      <c r="E3347" s="3"/>
      <c r="F3347" s="3"/>
      <c r="G3347" s="3"/>
      <c r="H3347" s="3"/>
      <c r="I3347" s="3"/>
      <c r="J3347" s="3"/>
      <c r="K3347" s="3"/>
      <c r="L3347" s="3"/>
      <c r="M3347" s="3"/>
    </row>
    <row r="3348" spans="2:13" x14ac:dyDescent="0.25">
      <c r="B3348" s="3"/>
      <c r="C3348" s="3"/>
      <c r="D3348" s="3"/>
      <c r="E3348" s="3"/>
      <c r="F3348" s="3"/>
      <c r="G3348" s="3"/>
      <c r="H3348" s="3"/>
      <c r="I3348" s="3"/>
      <c r="J3348" s="3"/>
      <c r="K3348" s="3"/>
      <c r="L3348" s="3"/>
      <c r="M3348" s="3"/>
    </row>
    <row r="3349" spans="2:13" x14ac:dyDescent="0.25">
      <c r="B3349" s="3"/>
      <c r="C3349" s="3"/>
      <c r="D3349" s="3"/>
      <c r="E3349" s="3"/>
      <c r="F3349" s="3"/>
      <c r="G3349" s="3"/>
      <c r="H3349" s="3"/>
      <c r="I3349" s="3"/>
      <c r="J3349" s="3"/>
      <c r="K3349" s="3"/>
      <c r="L3349" s="3"/>
      <c r="M3349" s="3"/>
    </row>
    <row r="3350" spans="2:13" x14ac:dyDescent="0.25">
      <c r="B3350" s="3"/>
      <c r="C3350" s="3"/>
      <c r="D3350" s="3"/>
      <c r="E3350" s="3"/>
      <c r="F3350" s="3"/>
      <c r="G3350" s="3"/>
      <c r="H3350" s="3"/>
      <c r="I3350" s="3"/>
      <c r="J3350" s="3"/>
      <c r="K3350" s="3"/>
      <c r="L3350" s="3"/>
      <c r="M3350" s="3"/>
    </row>
    <row r="3351" spans="2:13" x14ac:dyDescent="0.25">
      <c r="B3351" s="3"/>
      <c r="C3351" s="3"/>
      <c r="D3351" s="3"/>
      <c r="E3351" s="3"/>
      <c r="F3351" s="3"/>
      <c r="G3351" s="3"/>
      <c r="H3351" s="3"/>
      <c r="I3351" s="3"/>
      <c r="J3351" s="3"/>
      <c r="K3351" s="3"/>
      <c r="L3351" s="3"/>
      <c r="M3351" s="3"/>
    </row>
    <row r="3352" spans="2:13" x14ac:dyDescent="0.25">
      <c r="B3352" s="3"/>
      <c r="C3352" s="3"/>
      <c r="D3352" s="3"/>
      <c r="E3352" s="3"/>
      <c r="F3352" s="3"/>
      <c r="G3352" s="3"/>
      <c r="H3352" s="3"/>
      <c r="I3352" s="3"/>
      <c r="J3352" s="3"/>
      <c r="K3352" s="3"/>
      <c r="L3352" s="3"/>
      <c r="M3352" s="3"/>
    </row>
    <row r="3353" spans="2:13" x14ac:dyDescent="0.25">
      <c r="B3353" s="3"/>
      <c r="C3353" s="3"/>
      <c r="D3353" s="3"/>
      <c r="E3353" s="3"/>
      <c r="F3353" s="3"/>
      <c r="G3353" s="3"/>
      <c r="H3353" s="3"/>
      <c r="I3353" s="3"/>
      <c r="J3353" s="3"/>
      <c r="K3353" s="3"/>
      <c r="L3353" s="3"/>
      <c r="M3353" s="3"/>
    </row>
    <row r="3354" spans="2:13" x14ac:dyDescent="0.25">
      <c r="B3354" s="3"/>
      <c r="C3354" s="3"/>
      <c r="D3354" s="3"/>
      <c r="E3354" s="3"/>
      <c r="F3354" s="3"/>
      <c r="G3354" s="3"/>
      <c r="H3354" s="3"/>
      <c r="I3354" s="3"/>
      <c r="J3354" s="3"/>
      <c r="K3354" s="3"/>
      <c r="L3354" s="3"/>
      <c r="M3354" s="3"/>
    </row>
    <row r="3355" spans="2:13" x14ac:dyDescent="0.25">
      <c r="B3355" s="3"/>
      <c r="C3355" s="3"/>
      <c r="D3355" s="3"/>
      <c r="E3355" s="3"/>
      <c r="F3355" s="3"/>
      <c r="G3355" s="3"/>
      <c r="H3355" s="3"/>
      <c r="I3355" s="3"/>
      <c r="J3355" s="3"/>
      <c r="K3355" s="3"/>
      <c r="L3355" s="3"/>
      <c r="M3355" s="3"/>
    </row>
    <row r="3356" spans="2:13" x14ac:dyDescent="0.25">
      <c r="B3356" s="3"/>
      <c r="C3356" s="3"/>
      <c r="D3356" s="3"/>
      <c r="E3356" s="3"/>
      <c r="F3356" s="3"/>
      <c r="G3356" s="3"/>
      <c r="H3356" s="3"/>
      <c r="I3356" s="3"/>
      <c r="J3356" s="3"/>
      <c r="K3356" s="3"/>
      <c r="L3356" s="3"/>
      <c r="M3356" s="3"/>
    </row>
    <row r="3357" spans="2:13" x14ac:dyDescent="0.25">
      <c r="B3357" s="3"/>
      <c r="C3357" s="3"/>
      <c r="D3357" s="3"/>
      <c r="E3357" s="3"/>
      <c r="F3357" s="3"/>
      <c r="G3357" s="3"/>
      <c r="H3357" s="3"/>
      <c r="I3357" s="3"/>
      <c r="J3357" s="3"/>
      <c r="K3357" s="3"/>
      <c r="L3357" s="3"/>
      <c r="M3357" s="3"/>
    </row>
    <row r="3358" spans="2:13" x14ac:dyDescent="0.25">
      <c r="B3358" s="3"/>
      <c r="C3358" s="3"/>
      <c r="D3358" s="3"/>
      <c r="E3358" s="3"/>
      <c r="F3358" s="3"/>
      <c r="G3358" s="3"/>
      <c r="H3358" s="3"/>
      <c r="I3358" s="3"/>
      <c r="J3358" s="3"/>
      <c r="K3358" s="3"/>
      <c r="L3358" s="3"/>
      <c r="M3358" s="3"/>
    </row>
    <row r="3359" spans="2:13" x14ac:dyDescent="0.25">
      <c r="B3359" s="3"/>
      <c r="C3359" s="3"/>
      <c r="D3359" s="3"/>
      <c r="E3359" s="3"/>
      <c r="F3359" s="3"/>
      <c r="G3359" s="3"/>
      <c r="H3359" s="3"/>
      <c r="I3359" s="3"/>
      <c r="J3359" s="3"/>
      <c r="K3359" s="3"/>
      <c r="L3359" s="3"/>
      <c r="M3359" s="3"/>
    </row>
    <row r="3360" spans="2:13" x14ac:dyDescent="0.25">
      <c r="B3360" s="3"/>
      <c r="C3360" s="3"/>
      <c r="D3360" s="3"/>
      <c r="E3360" s="3"/>
      <c r="F3360" s="3"/>
      <c r="G3360" s="3"/>
      <c r="H3360" s="3"/>
      <c r="I3360" s="3"/>
      <c r="J3360" s="3"/>
      <c r="K3360" s="3"/>
      <c r="L3360" s="3"/>
      <c r="M3360" s="3"/>
    </row>
    <row r="3361" spans="2:13" x14ac:dyDescent="0.25">
      <c r="B3361" s="3"/>
      <c r="C3361" s="3"/>
      <c r="D3361" s="3"/>
      <c r="E3361" s="3"/>
      <c r="F3361" s="3"/>
      <c r="G3361" s="3"/>
      <c r="H3361" s="3"/>
      <c r="I3361" s="3"/>
      <c r="J3361" s="3"/>
      <c r="K3361" s="3"/>
      <c r="L3361" s="3"/>
      <c r="M3361" s="3"/>
    </row>
    <row r="3362" spans="2:13" x14ac:dyDescent="0.25">
      <c r="B3362" s="3"/>
      <c r="C3362" s="3"/>
      <c r="D3362" s="3"/>
      <c r="E3362" s="3"/>
      <c r="F3362" s="3"/>
      <c r="G3362" s="3"/>
      <c r="H3362" s="3"/>
      <c r="I3362" s="3"/>
      <c r="J3362" s="3"/>
      <c r="K3362" s="3"/>
      <c r="L3362" s="3"/>
      <c r="M3362" s="3"/>
    </row>
    <row r="3363" spans="2:13" x14ac:dyDescent="0.25">
      <c r="B3363" s="3"/>
      <c r="C3363" s="3"/>
      <c r="D3363" s="3"/>
      <c r="E3363" s="3"/>
      <c r="F3363" s="3"/>
      <c r="G3363" s="3"/>
      <c r="H3363" s="3"/>
      <c r="I3363" s="3"/>
      <c r="J3363" s="3"/>
      <c r="K3363" s="3"/>
      <c r="L3363" s="3"/>
      <c r="M3363" s="3"/>
    </row>
    <row r="3364" spans="2:13" x14ac:dyDescent="0.25">
      <c r="B3364" s="3"/>
      <c r="C3364" s="3"/>
      <c r="D3364" s="3"/>
      <c r="E3364" s="3"/>
      <c r="F3364" s="3"/>
      <c r="G3364" s="3"/>
      <c r="H3364" s="3"/>
      <c r="I3364" s="3"/>
      <c r="J3364" s="3"/>
      <c r="K3364" s="3"/>
      <c r="L3364" s="3"/>
      <c r="M3364" s="3"/>
    </row>
    <row r="3365" spans="2:13" x14ac:dyDescent="0.25">
      <c r="B3365" s="3"/>
      <c r="C3365" s="3"/>
      <c r="D3365" s="3"/>
      <c r="E3365" s="3"/>
      <c r="F3365" s="3"/>
      <c r="G3365" s="3"/>
      <c r="H3365" s="3"/>
      <c r="I3365" s="3"/>
      <c r="J3365" s="3"/>
      <c r="K3365" s="3"/>
      <c r="L3365" s="3"/>
      <c r="M3365" s="3"/>
    </row>
    <row r="3366" spans="2:13" x14ac:dyDescent="0.25">
      <c r="B3366" s="3"/>
      <c r="C3366" s="3"/>
      <c r="D3366" s="3"/>
      <c r="E3366" s="3"/>
      <c r="F3366" s="3"/>
      <c r="G3366" s="3"/>
      <c r="H3366" s="3"/>
      <c r="I3366" s="3"/>
      <c r="J3366" s="3"/>
      <c r="K3366" s="3"/>
      <c r="L3366" s="3"/>
      <c r="M3366" s="3"/>
    </row>
    <row r="3367" spans="2:13" x14ac:dyDescent="0.25">
      <c r="B3367" s="3"/>
      <c r="C3367" s="3"/>
      <c r="D3367" s="3"/>
      <c r="E3367" s="3"/>
      <c r="F3367" s="3"/>
      <c r="G3367" s="3"/>
      <c r="H3367" s="3"/>
      <c r="I3367" s="3"/>
      <c r="J3367" s="3"/>
      <c r="K3367" s="3"/>
      <c r="L3367" s="3"/>
      <c r="M3367" s="3"/>
    </row>
    <row r="3368" spans="2:13" x14ac:dyDescent="0.25">
      <c r="B3368" s="3"/>
      <c r="C3368" s="3"/>
      <c r="D3368" s="3"/>
      <c r="E3368" s="3"/>
      <c r="F3368" s="3"/>
      <c r="G3368" s="3"/>
      <c r="H3368" s="3"/>
      <c r="I3368" s="3"/>
      <c r="J3368" s="3"/>
      <c r="K3368" s="3"/>
      <c r="L3368" s="3"/>
      <c r="M3368" s="3"/>
    </row>
    <row r="3369" spans="2:13" x14ac:dyDescent="0.25">
      <c r="B3369" s="3"/>
      <c r="C3369" s="3"/>
      <c r="D3369" s="3"/>
      <c r="E3369" s="3"/>
      <c r="F3369" s="3"/>
      <c r="G3369" s="3"/>
      <c r="H3369" s="3"/>
      <c r="I3369" s="3"/>
      <c r="J3369" s="3"/>
      <c r="K3369" s="3"/>
      <c r="L3369" s="3"/>
      <c r="M3369" s="3"/>
    </row>
    <row r="3370" spans="2:13" x14ac:dyDescent="0.25">
      <c r="B3370" s="3"/>
      <c r="C3370" s="3"/>
      <c r="D3370" s="3"/>
      <c r="E3370" s="3"/>
      <c r="F3370" s="3"/>
      <c r="G3370" s="3"/>
      <c r="H3370" s="3"/>
      <c r="I3370" s="3"/>
      <c r="J3370" s="3"/>
      <c r="K3370" s="3"/>
      <c r="L3370" s="3"/>
      <c r="M3370" s="3"/>
    </row>
    <row r="3371" spans="2:13" x14ac:dyDescent="0.25">
      <c r="B3371" s="3"/>
      <c r="C3371" s="3"/>
      <c r="D3371" s="3"/>
      <c r="E3371" s="3"/>
      <c r="F3371" s="3"/>
      <c r="G3371" s="3"/>
      <c r="H3371" s="3"/>
      <c r="I3371" s="3"/>
      <c r="J3371" s="3"/>
      <c r="K3371" s="3"/>
      <c r="L3371" s="3"/>
      <c r="M3371" s="3"/>
    </row>
    <row r="3372" spans="2:13" x14ac:dyDescent="0.25">
      <c r="B3372" s="3"/>
      <c r="C3372" s="3"/>
      <c r="D3372" s="3"/>
      <c r="E3372" s="3"/>
      <c r="F3372" s="3"/>
      <c r="G3372" s="3"/>
      <c r="H3372" s="3"/>
      <c r="I3372" s="3"/>
      <c r="J3372" s="3"/>
      <c r="K3372" s="3"/>
      <c r="L3372" s="3"/>
      <c r="M3372" s="3"/>
    </row>
    <row r="3373" spans="2:13" x14ac:dyDescent="0.25">
      <c r="B3373" s="3"/>
      <c r="C3373" s="3"/>
      <c r="D3373" s="3"/>
      <c r="E3373" s="3"/>
      <c r="F3373" s="3"/>
      <c r="G3373" s="3"/>
      <c r="H3373" s="3"/>
      <c r="I3373" s="3"/>
      <c r="J3373" s="3"/>
      <c r="K3373" s="3"/>
      <c r="L3373" s="3"/>
      <c r="M3373" s="3"/>
    </row>
    <row r="3374" spans="2:13" x14ac:dyDescent="0.25">
      <c r="B3374" s="3"/>
      <c r="C3374" s="3"/>
      <c r="D3374" s="3"/>
      <c r="E3374" s="3"/>
      <c r="F3374" s="3"/>
      <c r="G3374" s="3"/>
      <c r="H3374" s="3"/>
      <c r="I3374" s="3"/>
      <c r="J3374" s="3"/>
      <c r="K3374" s="3"/>
      <c r="L3374" s="3"/>
      <c r="M3374" s="3"/>
    </row>
    <row r="3375" spans="2:13" x14ac:dyDescent="0.25">
      <c r="B3375" s="3"/>
      <c r="C3375" s="3"/>
      <c r="D3375" s="3"/>
      <c r="E3375" s="3"/>
      <c r="F3375" s="3"/>
      <c r="G3375" s="3"/>
      <c r="H3375" s="3"/>
      <c r="I3375" s="3"/>
      <c r="J3375" s="3"/>
      <c r="K3375" s="3"/>
      <c r="L3375" s="3"/>
      <c r="M3375" s="3"/>
    </row>
    <row r="3376" spans="2:13" x14ac:dyDescent="0.25">
      <c r="B3376" s="3"/>
      <c r="C3376" s="3"/>
      <c r="D3376" s="3"/>
      <c r="E3376" s="3"/>
      <c r="F3376" s="3"/>
      <c r="G3376" s="3"/>
      <c r="H3376" s="3"/>
      <c r="I3376" s="3"/>
      <c r="J3376" s="3"/>
      <c r="K3376" s="3"/>
      <c r="L3376" s="3"/>
      <c r="M3376" s="3"/>
    </row>
    <row r="3377" spans="2:13" x14ac:dyDescent="0.25">
      <c r="B3377" s="3"/>
      <c r="C3377" s="3"/>
      <c r="D3377" s="3"/>
      <c r="E3377" s="3"/>
      <c r="F3377" s="3"/>
      <c r="G3377" s="3"/>
      <c r="H3377" s="3"/>
      <c r="I3377" s="3"/>
      <c r="J3377" s="3"/>
      <c r="K3377" s="3"/>
      <c r="L3377" s="3"/>
      <c r="M3377" s="3"/>
    </row>
    <row r="3378" spans="2:13" x14ac:dyDescent="0.25">
      <c r="B3378" s="3"/>
      <c r="C3378" s="3"/>
      <c r="D3378" s="3"/>
      <c r="E3378" s="3"/>
      <c r="F3378" s="3"/>
      <c r="G3378" s="3"/>
      <c r="H3378" s="3"/>
      <c r="I3378" s="3"/>
      <c r="J3378" s="3"/>
      <c r="K3378" s="3"/>
      <c r="L3378" s="3"/>
      <c r="M3378" s="3"/>
    </row>
    <row r="3379" spans="2:13" x14ac:dyDescent="0.25">
      <c r="B3379" s="3"/>
      <c r="C3379" s="3"/>
      <c r="D3379" s="3"/>
      <c r="E3379" s="3"/>
      <c r="F3379" s="3"/>
      <c r="G3379" s="3"/>
      <c r="H3379" s="3"/>
      <c r="I3379" s="3"/>
      <c r="J3379" s="3"/>
      <c r="K3379" s="3"/>
      <c r="L3379" s="3"/>
      <c r="M3379" s="3"/>
    </row>
    <row r="3380" spans="2:13" x14ac:dyDescent="0.25">
      <c r="B3380" s="3"/>
      <c r="C3380" s="3"/>
      <c r="D3380" s="3"/>
      <c r="E3380" s="3"/>
      <c r="F3380" s="3"/>
      <c r="G3380" s="3"/>
      <c r="H3380" s="3"/>
      <c r="I3380" s="3"/>
      <c r="J3380" s="3"/>
      <c r="K3380" s="3"/>
      <c r="L3380" s="3"/>
      <c r="M3380" s="3"/>
    </row>
    <row r="3381" spans="2:13" x14ac:dyDescent="0.25">
      <c r="B3381" s="3"/>
      <c r="C3381" s="3"/>
      <c r="D3381" s="3"/>
      <c r="E3381" s="3"/>
      <c r="F3381" s="3"/>
      <c r="G3381" s="3"/>
      <c r="H3381" s="3"/>
      <c r="I3381" s="3"/>
      <c r="J3381" s="3"/>
      <c r="K3381" s="3"/>
      <c r="L3381" s="3"/>
      <c r="M3381" s="3"/>
    </row>
    <row r="3382" spans="2:13" x14ac:dyDescent="0.25">
      <c r="B3382" s="3"/>
      <c r="C3382" s="3"/>
      <c r="D3382" s="3"/>
      <c r="E3382" s="3"/>
      <c r="F3382" s="3"/>
      <c r="G3382" s="3"/>
      <c r="H3382" s="3"/>
      <c r="I3382" s="3"/>
      <c r="J3382" s="3"/>
      <c r="K3382" s="3"/>
      <c r="L3382" s="3"/>
      <c r="M3382" s="3"/>
    </row>
    <row r="3383" spans="2:13" x14ac:dyDescent="0.25">
      <c r="B3383" s="3"/>
      <c r="C3383" s="3"/>
      <c r="D3383" s="3"/>
      <c r="E3383" s="3"/>
      <c r="F3383" s="3"/>
      <c r="G3383" s="3"/>
      <c r="H3383" s="3"/>
      <c r="I3383" s="3"/>
      <c r="J3383" s="3"/>
      <c r="K3383" s="3"/>
      <c r="L3383" s="3"/>
      <c r="M3383" s="3"/>
    </row>
    <row r="3384" spans="2:13" x14ac:dyDescent="0.25">
      <c r="B3384" s="3"/>
      <c r="C3384" s="3"/>
      <c r="D3384" s="3"/>
      <c r="E3384" s="3"/>
      <c r="F3384" s="3"/>
      <c r="G3384" s="3"/>
      <c r="H3384" s="3"/>
      <c r="I3384" s="3"/>
      <c r="J3384" s="3"/>
      <c r="K3384" s="3"/>
      <c r="L3384" s="3"/>
      <c r="M3384" s="3"/>
    </row>
    <row r="3385" spans="2:13" x14ac:dyDescent="0.25">
      <c r="B3385" s="3"/>
      <c r="C3385" s="3"/>
      <c r="D3385" s="3"/>
      <c r="E3385" s="3"/>
      <c r="F3385" s="3"/>
      <c r="G3385" s="3"/>
      <c r="H3385" s="3"/>
      <c r="I3385" s="3"/>
      <c r="J3385" s="3"/>
      <c r="K3385" s="3"/>
      <c r="L3385" s="3"/>
      <c r="M3385" s="3"/>
    </row>
    <row r="3386" spans="2:13" x14ac:dyDescent="0.25">
      <c r="B3386" s="3"/>
      <c r="C3386" s="3"/>
      <c r="D3386" s="3"/>
      <c r="E3386" s="3"/>
      <c r="F3386" s="3"/>
      <c r="G3386" s="3"/>
      <c r="H3386" s="3"/>
      <c r="I3386" s="3"/>
      <c r="J3386" s="3"/>
      <c r="K3386" s="3"/>
      <c r="L3386" s="3"/>
      <c r="M3386" s="3"/>
    </row>
    <row r="3387" spans="2:13" x14ac:dyDescent="0.25">
      <c r="B3387" s="3"/>
      <c r="C3387" s="3"/>
      <c r="D3387" s="3"/>
      <c r="E3387" s="3"/>
      <c r="F3387" s="3"/>
      <c r="G3387" s="3"/>
      <c r="H3387" s="3"/>
      <c r="I3387" s="3"/>
      <c r="J3387" s="3"/>
      <c r="K3387" s="3"/>
      <c r="L3387" s="3"/>
      <c r="M3387" s="3"/>
    </row>
    <row r="3388" spans="2:13" x14ac:dyDescent="0.25">
      <c r="B3388" s="3"/>
      <c r="C3388" s="3"/>
      <c r="D3388" s="3"/>
      <c r="E3388" s="3"/>
      <c r="F3388" s="3"/>
      <c r="G3388" s="3"/>
      <c r="H3388" s="3"/>
      <c r="I3388" s="3"/>
      <c r="J3388" s="3"/>
      <c r="K3388" s="3"/>
      <c r="L3388" s="3"/>
      <c r="M3388" s="3"/>
    </row>
    <row r="3389" spans="2:13" x14ac:dyDescent="0.25">
      <c r="B3389" s="3"/>
      <c r="C3389" s="3"/>
      <c r="D3389" s="3"/>
      <c r="E3389" s="3"/>
      <c r="F3389" s="3"/>
      <c r="G3389" s="3"/>
      <c r="H3389" s="3"/>
      <c r="I3389" s="3"/>
      <c r="J3389" s="3"/>
      <c r="K3389" s="3"/>
      <c r="L3389" s="3"/>
      <c r="M3389" s="3"/>
    </row>
    <row r="3390" spans="2:13" x14ac:dyDescent="0.25">
      <c r="B3390" s="3"/>
      <c r="C3390" s="3"/>
      <c r="D3390" s="3"/>
      <c r="E3390" s="3"/>
      <c r="F3390" s="3"/>
      <c r="G3390" s="3"/>
      <c r="H3390" s="3"/>
      <c r="I3390" s="3"/>
      <c r="J3390" s="3"/>
      <c r="K3390" s="3"/>
      <c r="L3390" s="3"/>
      <c r="M3390" s="3"/>
    </row>
    <row r="3391" spans="2:13" x14ac:dyDescent="0.25">
      <c r="B3391" s="3"/>
      <c r="C3391" s="3"/>
      <c r="D3391" s="3"/>
      <c r="E3391" s="3"/>
      <c r="F3391" s="3"/>
      <c r="G3391" s="3"/>
      <c r="H3391" s="3"/>
      <c r="I3391" s="3"/>
      <c r="J3391" s="3"/>
      <c r="K3391" s="3"/>
      <c r="L3391" s="3"/>
      <c r="M3391" s="3"/>
    </row>
    <row r="3392" spans="2:13" x14ac:dyDescent="0.25">
      <c r="B3392" s="3"/>
      <c r="C3392" s="3"/>
      <c r="D3392" s="3"/>
      <c r="E3392" s="3"/>
      <c r="F3392" s="3"/>
      <c r="G3392" s="3"/>
      <c r="H3392" s="3"/>
      <c r="I3392" s="3"/>
      <c r="J3392" s="3"/>
      <c r="K3392" s="3"/>
      <c r="L3392" s="3"/>
      <c r="M3392" s="3"/>
    </row>
    <row r="3393" spans="2:13" x14ac:dyDescent="0.25">
      <c r="B3393" s="3"/>
      <c r="C3393" s="3"/>
      <c r="D3393" s="3"/>
      <c r="E3393" s="3"/>
      <c r="F3393" s="3"/>
      <c r="G3393" s="3"/>
      <c r="H3393" s="3"/>
      <c r="I3393" s="3"/>
      <c r="J3393" s="3"/>
      <c r="K3393" s="3"/>
      <c r="L3393" s="3"/>
      <c r="M3393" s="3"/>
    </row>
    <row r="3394" spans="2:13" x14ac:dyDescent="0.25">
      <c r="B3394" s="3"/>
      <c r="C3394" s="3"/>
      <c r="D3394" s="3"/>
      <c r="E3394" s="3"/>
      <c r="F3394" s="3"/>
      <c r="G3394" s="3"/>
      <c r="H3394" s="3"/>
      <c r="I3394" s="3"/>
      <c r="J3394" s="3"/>
      <c r="K3394" s="3"/>
      <c r="L3394" s="3"/>
      <c r="M3394" s="3"/>
    </row>
    <row r="3395" spans="2:13" x14ac:dyDescent="0.25">
      <c r="B3395" s="3"/>
      <c r="C3395" s="3"/>
      <c r="D3395" s="3"/>
      <c r="E3395" s="3"/>
      <c r="F3395" s="3"/>
      <c r="G3395" s="3"/>
      <c r="H3395" s="3"/>
      <c r="I3395" s="3"/>
      <c r="J3395" s="3"/>
      <c r="K3395" s="3"/>
      <c r="L3395" s="3"/>
      <c r="M3395" s="3"/>
    </row>
    <row r="3396" spans="2:13" x14ac:dyDescent="0.25">
      <c r="B3396" s="3"/>
      <c r="C3396" s="3"/>
      <c r="D3396" s="3"/>
      <c r="E3396" s="3"/>
      <c r="F3396" s="3"/>
      <c r="G3396" s="3"/>
      <c r="H3396" s="3"/>
      <c r="I3396" s="3"/>
      <c r="J3396" s="3"/>
      <c r="K3396" s="3"/>
      <c r="L3396" s="3"/>
      <c r="M3396" s="3"/>
    </row>
    <row r="3397" spans="2:13" x14ac:dyDescent="0.25">
      <c r="B3397" s="3"/>
      <c r="C3397" s="3"/>
      <c r="D3397" s="3"/>
      <c r="E3397" s="3"/>
      <c r="F3397" s="3"/>
      <c r="G3397" s="3"/>
      <c r="H3397" s="3"/>
      <c r="I3397" s="3"/>
      <c r="J3397" s="3"/>
      <c r="K3397" s="3"/>
      <c r="L3397" s="3"/>
      <c r="M3397" s="3"/>
    </row>
    <row r="3398" spans="2:13" x14ac:dyDescent="0.25">
      <c r="B3398" s="3"/>
      <c r="C3398" s="3"/>
      <c r="D3398" s="3"/>
      <c r="E3398" s="3"/>
      <c r="F3398" s="3"/>
      <c r="G3398" s="3"/>
      <c r="H3398" s="3"/>
      <c r="I3398" s="3"/>
      <c r="J3398" s="3"/>
      <c r="K3398" s="3"/>
      <c r="L3398" s="3"/>
      <c r="M3398" s="3"/>
    </row>
    <row r="3399" spans="2:13" x14ac:dyDescent="0.25">
      <c r="B3399" s="3"/>
      <c r="C3399" s="3"/>
      <c r="D3399" s="3"/>
      <c r="E3399" s="3"/>
      <c r="F3399" s="3"/>
      <c r="G3399" s="3"/>
      <c r="H3399" s="3"/>
      <c r="I3399" s="3"/>
      <c r="J3399" s="3"/>
      <c r="K3399" s="3"/>
      <c r="L3399" s="3"/>
      <c r="M3399" s="3"/>
    </row>
    <row r="3400" spans="2:13" x14ac:dyDescent="0.25">
      <c r="B3400" s="3"/>
      <c r="C3400" s="3"/>
      <c r="D3400" s="3"/>
      <c r="E3400" s="3"/>
      <c r="F3400" s="3"/>
      <c r="G3400" s="3"/>
      <c r="H3400" s="3"/>
      <c r="I3400" s="3"/>
      <c r="J3400" s="3"/>
      <c r="K3400" s="3"/>
      <c r="L3400" s="3"/>
      <c r="M3400" s="3"/>
    </row>
    <row r="3401" spans="2:13" x14ac:dyDescent="0.25">
      <c r="B3401" s="3"/>
      <c r="C3401" s="3"/>
      <c r="D3401" s="3"/>
      <c r="E3401" s="3"/>
      <c r="F3401" s="3"/>
      <c r="G3401" s="3"/>
      <c r="H3401" s="3"/>
      <c r="I3401" s="3"/>
      <c r="J3401" s="3"/>
      <c r="K3401" s="3"/>
      <c r="L3401" s="3"/>
      <c r="M3401" s="3"/>
    </row>
    <row r="3402" spans="2:13" x14ac:dyDescent="0.25">
      <c r="B3402" s="3"/>
      <c r="C3402" s="3"/>
      <c r="D3402" s="3"/>
      <c r="E3402" s="3"/>
      <c r="F3402" s="3"/>
      <c r="G3402" s="3"/>
      <c r="H3402" s="3"/>
      <c r="I3402" s="3"/>
      <c r="J3402" s="3"/>
      <c r="K3402" s="3"/>
      <c r="L3402" s="3"/>
      <c r="M3402" s="3"/>
    </row>
    <row r="3403" spans="2:13" x14ac:dyDescent="0.25">
      <c r="B3403" s="3"/>
      <c r="C3403" s="3"/>
      <c r="D3403" s="3"/>
      <c r="E3403" s="3"/>
      <c r="F3403" s="3"/>
      <c r="G3403" s="3"/>
      <c r="H3403" s="3"/>
      <c r="I3403" s="3"/>
      <c r="J3403" s="3"/>
      <c r="K3403" s="3"/>
      <c r="L3403" s="3"/>
      <c r="M3403" s="3"/>
    </row>
    <row r="3404" spans="2:13" x14ac:dyDescent="0.25">
      <c r="B3404" s="3"/>
      <c r="C3404" s="3"/>
      <c r="D3404" s="3"/>
      <c r="E3404" s="3"/>
      <c r="F3404" s="3"/>
      <c r="G3404" s="3"/>
      <c r="H3404" s="3"/>
      <c r="I3404" s="3"/>
      <c r="J3404" s="3"/>
      <c r="K3404" s="3"/>
      <c r="L3404" s="3"/>
      <c r="M3404" s="3"/>
    </row>
    <row r="3405" spans="2:13" x14ac:dyDescent="0.25">
      <c r="B3405" s="3"/>
      <c r="C3405" s="3"/>
      <c r="D3405" s="3"/>
      <c r="E3405" s="3"/>
      <c r="F3405" s="3"/>
      <c r="G3405" s="3"/>
      <c r="H3405" s="3"/>
      <c r="I3405" s="3"/>
      <c r="J3405" s="3"/>
      <c r="K3405" s="3"/>
      <c r="L3405" s="3"/>
      <c r="M3405" s="3"/>
    </row>
    <row r="3406" spans="2:13" x14ac:dyDescent="0.25">
      <c r="B3406" s="3"/>
      <c r="C3406" s="3"/>
      <c r="D3406" s="3"/>
      <c r="E3406" s="3"/>
      <c r="F3406" s="3"/>
      <c r="G3406" s="3"/>
      <c r="H3406" s="3"/>
      <c r="I3406" s="3"/>
      <c r="J3406" s="3"/>
      <c r="K3406" s="3"/>
      <c r="L3406" s="3"/>
      <c r="M3406" s="3"/>
    </row>
    <row r="3407" spans="2:13" x14ac:dyDescent="0.25">
      <c r="B3407" s="3"/>
      <c r="C3407" s="3"/>
      <c r="D3407" s="3"/>
      <c r="E3407" s="3"/>
      <c r="F3407" s="3"/>
      <c r="G3407" s="3"/>
      <c r="H3407" s="3"/>
      <c r="I3407" s="3"/>
      <c r="J3407" s="3"/>
      <c r="K3407" s="3"/>
      <c r="L3407" s="3"/>
      <c r="M3407" s="3"/>
    </row>
    <row r="3408" spans="2:13" x14ac:dyDescent="0.25">
      <c r="B3408" s="3"/>
      <c r="C3408" s="3"/>
      <c r="D3408" s="3"/>
      <c r="E3408" s="3"/>
      <c r="F3408" s="3"/>
      <c r="G3408" s="3"/>
      <c r="H3408" s="3"/>
      <c r="I3408" s="3"/>
      <c r="J3408" s="3"/>
      <c r="K3408" s="3"/>
      <c r="L3408" s="3"/>
      <c r="M3408" s="3"/>
    </row>
    <row r="3409" spans="2:13" x14ac:dyDescent="0.25">
      <c r="B3409" s="3"/>
      <c r="C3409" s="3"/>
      <c r="D3409" s="3"/>
      <c r="E3409" s="3"/>
      <c r="F3409" s="3"/>
      <c r="G3409" s="3"/>
      <c r="H3409" s="3"/>
      <c r="I3409" s="3"/>
      <c r="J3409" s="3"/>
      <c r="K3409" s="3"/>
      <c r="L3409" s="3"/>
      <c r="M3409" s="3"/>
    </row>
    <row r="3410" spans="2:13" x14ac:dyDescent="0.25">
      <c r="B3410" s="3"/>
      <c r="C3410" s="3"/>
      <c r="D3410" s="3"/>
      <c r="E3410" s="3"/>
      <c r="F3410" s="3"/>
      <c r="G3410" s="3"/>
      <c r="H3410" s="3"/>
      <c r="I3410" s="3"/>
      <c r="J3410" s="3"/>
      <c r="K3410" s="3"/>
      <c r="L3410" s="3"/>
      <c r="M3410" s="3"/>
    </row>
    <row r="3411" spans="2:13" x14ac:dyDescent="0.25">
      <c r="B3411" s="3"/>
      <c r="C3411" s="3"/>
      <c r="D3411" s="3"/>
      <c r="E3411" s="3"/>
      <c r="F3411" s="3"/>
      <c r="G3411" s="3"/>
      <c r="H3411" s="3"/>
      <c r="I3411" s="3"/>
      <c r="J3411" s="3"/>
      <c r="K3411" s="3"/>
      <c r="L3411" s="3"/>
      <c r="M3411" s="3"/>
    </row>
    <row r="3412" spans="2:13" x14ac:dyDescent="0.25">
      <c r="B3412" s="3"/>
      <c r="C3412" s="3"/>
      <c r="D3412" s="3"/>
      <c r="E3412" s="3"/>
      <c r="F3412" s="3"/>
      <c r="G3412" s="3"/>
      <c r="H3412" s="3"/>
      <c r="I3412" s="3"/>
      <c r="J3412" s="3"/>
      <c r="K3412" s="3"/>
      <c r="L3412" s="3"/>
      <c r="M3412" s="3"/>
    </row>
    <row r="3413" spans="2:13" x14ac:dyDescent="0.25">
      <c r="B3413" s="3"/>
      <c r="C3413" s="3"/>
      <c r="D3413" s="3"/>
      <c r="E3413" s="3"/>
      <c r="F3413" s="3"/>
      <c r="G3413" s="3"/>
      <c r="H3413" s="3"/>
      <c r="I3413" s="3"/>
      <c r="J3413" s="3"/>
      <c r="K3413" s="3"/>
      <c r="L3413" s="3"/>
      <c r="M3413" s="3"/>
    </row>
    <row r="3414" spans="2:13" x14ac:dyDescent="0.25">
      <c r="B3414" s="3"/>
      <c r="C3414" s="3"/>
      <c r="D3414" s="3"/>
      <c r="E3414" s="3"/>
      <c r="F3414" s="3"/>
      <c r="G3414" s="3"/>
      <c r="H3414" s="3"/>
      <c r="I3414" s="3"/>
      <c r="J3414" s="3"/>
      <c r="K3414" s="3"/>
      <c r="L3414" s="3"/>
      <c r="M3414" s="3"/>
    </row>
    <row r="3415" spans="2:13" x14ac:dyDescent="0.25">
      <c r="B3415" s="3"/>
      <c r="C3415" s="3"/>
      <c r="D3415" s="3"/>
      <c r="E3415" s="3"/>
      <c r="F3415" s="3"/>
      <c r="G3415" s="3"/>
      <c r="H3415" s="3"/>
      <c r="I3415" s="3"/>
      <c r="J3415" s="3"/>
      <c r="K3415" s="3"/>
      <c r="L3415" s="3"/>
      <c r="M3415" s="3"/>
    </row>
    <row r="3416" spans="2:13" x14ac:dyDescent="0.25">
      <c r="B3416" s="3"/>
      <c r="C3416" s="3"/>
      <c r="D3416" s="3"/>
      <c r="E3416" s="3"/>
      <c r="F3416" s="3"/>
      <c r="G3416" s="3"/>
      <c r="H3416" s="3"/>
      <c r="I3416" s="3"/>
      <c r="J3416" s="3"/>
      <c r="K3416" s="3"/>
      <c r="L3416" s="3"/>
      <c r="M3416" s="3"/>
    </row>
    <row r="3417" spans="2:13" x14ac:dyDescent="0.25">
      <c r="B3417" s="3"/>
      <c r="C3417" s="3"/>
      <c r="D3417" s="3"/>
      <c r="E3417" s="3"/>
      <c r="F3417" s="3"/>
      <c r="G3417" s="3"/>
      <c r="H3417" s="3"/>
      <c r="I3417" s="3"/>
      <c r="J3417" s="3"/>
      <c r="K3417" s="3"/>
      <c r="L3417" s="3"/>
      <c r="M3417" s="3"/>
    </row>
    <row r="3418" spans="2:13" x14ac:dyDescent="0.25">
      <c r="B3418" s="3"/>
      <c r="C3418" s="3"/>
      <c r="D3418" s="3"/>
      <c r="E3418" s="3"/>
      <c r="F3418" s="3"/>
      <c r="G3418" s="3"/>
      <c r="H3418" s="3"/>
      <c r="I3418" s="3"/>
      <c r="J3418" s="3"/>
      <c r="K3418" s="3"/>
      <c r="L3418" s="3"/>
      <c r="M3418" s="3"/>
    </row>
    <row r="3419" spans="2:13" x14ac:dyDescent="0.25">
      <c r="B3419" s="3"/>
      <c r="C3419" s="3"/>
      <c r="D3419" s="3"/>
      <c r="E3419" s="3"/>
      <c r="F3419" s="3"/>
      <c r="G3419" s="3"/>
      <c r="H3419" s="3"/>
      <c r="I3419" s="3"/>
      <c r="J3419" s="3"/>
      <c r="K3419" s="3"/>
      <c r="L3419" s="3"/>
      <c r="M3419" s="3"/>
    </row>
    <row r="3420" spans="2:13" x14ac:dyDescent="0.25">
      <c r="B3420" s="3"/>
      <c r="C3420" s="3"/>
      <c r="D3420" s="3"/>
      <c r="E3420" s="3"/>
      <c r="F3420" s="3"/>
      <c r="G3420" s="3"/>
      <c r="H3420" s="3"/>
      <c r="I3420" s="3"/>
      <c r="J3420" s="3"/>
      <c r="K3420" s="3"/>
      <c r="L3420" s="3"/>
      <c r="M3420" s="3"/>
    </row>
    <row r="3421" spans="2:13" x14ac:dyDescent="0.25">
      <c r="B3421" s="3"/>
      <c r="C3421" s="3"/>
      <c r="D3421" s="3"/>
      <c r="E3421" s="3"/>
      <c r="F3421" s="3"/>
      <c r="G3421" s="3"/>
      <c r="H3421" s="3"/>
      <c r="I3421" s="3"/>
      <c r="J3421" s="3"/>
      <c r="K3421" s="3"/>
      <c r="L3421" s="3"/>
      <c r="M3421" s="3"/>
    </row>
    <row r="3422" spans="2:13" x14ac:dyDescent="0.25">
      <c r="B3422" s="3"/>
      <c r="C3422" s="3"/>
      <c r="D3422" s="3"/>
      <c r="E3422" s="3"/>
      <c r="F3422" s="3"/>
      <c r="G3422" s="3"/>
      <c r="H3422" s="3"/>
      <c r="I3422" s="3"/>
      <c r="J3422" s="3"/>
      <c r="K3422" s="3"/>
      <c r="L3422" s="3"/>
      <c r="M3422" s="3"/>
    </row>
    <row r="3423" spans="2:13" x14ac:dyDescent="0.25">
      <c r="B3423" s="3"/>
      <c r="C3423" s="3"/>
      <c r="D3423" s="3"/>
      <c r="E3423" s="3"/>
      <c r="F3423" s="3"/>
      <c r="G3423" s="3"/>
      <c r="H3423" s="3"/>
      <c r="I3423" s="3"/>
      <c r="J3423" s="3"/>
      <c r="K3423" s="3"/>
      <c r="L3423" s="3"/>
      <c r="M3423" s="3"/>
    </row>
    <row r="3424" spans="2:13" x14ac:dyDescent="0.25">
      <c r="B3424" s="3"/>
      <c r="C3424" s="3"/>
      <c r="D3424" s="3"/>
      <c r="E3424" s="3"/>
      <c r="F3424" s="3"/>
      <c r="G3424" s="3"/>
      <c r="H3424" s="3"/>
      <c r="I3424" s="3"/>
      <c r="J3424" s="3"/>
      <c r="K3424" s="3"/>
      <c r="L3424" s="3"/>
      <c r="M3424" s="3"/>
    </row>
    <row r="3425" spans="2:13" x14ac:dyDescent="0.25">
      <c r="B3425" s="3"/>
      <c r="C3425" s="3"/>
      <c r="D3425" s="3"/>
      <c r="E3425" s="3"/>
      <c r="F3425" s="3"/>
      <c r="G3425" s="3"/>
      <c r="H3425" s="3"/>
      <c r="I3425" s="3"/>
      <c r="J3425" s="3"/>
      <c r="K3425" s="3"/>
      <c r="L3425" s="3"/>
      <c r="M3425" s="3"/>
    </row>
    <row r="3426" spans="2:13" x14ac:dyDescent="0.25">
      <c r="B3426" s="3"/>
      <c r="C3426" s="3"/>
      <c r="D3426" s="3"/>
      <c r="E3426" s="3"/>
      <c r="F3426" s="3"/>
      <c r="G3426" s="3"/>
      <c r="H3426" s="3"/>
      <c r="I3426" s="3"/>
      <c r="J3426" s="3"/>
      <c r="K3426" s="3"/>
      <c r="L3426" s="3"/>
      <c r="M3426" s="3"/>
    </row>
    <row r="3427" spans="2:13" x14ac:dyDescent="0.25">
      <c r="B3427" s="3"/>
      <c r="C3427" s="3"/>
      <c r="D3427" s="3"/>
      <c r="E3427" s="3"/>
      <c r="F3427" s="3"/>
      <c r="G3427" s="3"/>
      <c r="H3427" s="3"/>
      <c r="I3427" s="3"/>
      <c r="J3427" s="3"/>
      <c r="K3427" s="3"/>
      <c r="L3427" s="3"/>
      <c r="M3427" s="3"/>
    </row>
    <row r="3428" spans="2:13" x14ac:dyDescent="0.25">
      <c r="B3428" s="3"/>
      <c r="C3428" s="3"/>
      <c r="D3428" s="3"/>
      <c r="E3428" s="3"/>
      <c r="F3428" s="3"/>
      <c r="G3428" s="3"/>
      <c r="H3428" s="3"/>
      <c r="I3428" s="3"/>
      <c r="J3428" s="3"/>
      <c r="K3428" s="3"/>
      <c r="L3428" s="3"/>
      <c r="M3428" s="3"/>
    </row>
    <row r="3429" spans="2:13" x14ac:dyDescent="0.25">
      <c r="B3429" s="3"/>
      <c r="C3429" s="3"/>
      <c r="D3429" s="3"/>
      <c r="E3429" s="3"/>
      <c r="F3429" s="3"/>
      <c r="G3429" s="3"/>
      <c r="H3429" s="3"/>
      <c r="I3429" s="3"/>
      <c r="J3429" s="3"/>
      <c r="K3429" s="3"/>
      <c r="L3429" s="3"/>
      <c r="M3429" s="3"/>
    </row>
    <row r="3430" spans="2:13" x14ac:dyDescent="0.25">
      <c r="B3430" s="3"/>
      <c r="C3430" s="3"/>
      <c r="D3430" s="3"/>
      <c r="E3430" s="3"/>
      <c r="F3430" s="3"/>
      <c r="G3430" s="3"/>
      <c r="H3430" s="3"/>
      <c r="I3430" s="3"/>
      <c r="J3430" s="3"/>
      <c r="K3430" s="3"/>
      <c r="L3430" s="3"/>
      <c r="M3430" s="3"/>
    </row>
    <row r="3431" spans="2:13" x14ac:dyDescent="0.25">
      <c r="B3431" s="3"/>
      <c r="C3431" s="3"/>
      <c r="D3431" s="3"/>
      <c r="E3431" s="3"/>
      <c r="F3431" s="3"/>
      <c r="G3431" s="3"/>
      <c r="H3431" s="3"/>
      <c r="I3431" s="3"/>
      <c r="J3431" s="3"/>
      <c r="K3431" s="3"/>
      <c r="L3431" s="3"/>
      <c r="M3431" s="3"/>
    </row>
    <row r="3432" spans="2:13" x14ac:dyDescent="0.25">
      <c r="B3432" s="3"/>
      <c r="C3432" s="3"/>
      <c r="D3432" s="3"/>
      <c r="E3432" s="3"/>
      <c r="F3432" s="3"/>
      <c r="G3432" s="3"/>
      <c r="H3432" s="3"/>
      <c r="I3432" s="3"/>
      <c r="J3432" s="3"/>
      <c r="K3432" s="3"/>
      <c r="L3432" s="3"/>
      <c r="M3432" s="3"/>
    </row>
    <row r="3433" spans="2:13" x14ac:dyDescent="0.25">
      <c r="B3433" s="3"/>
      <c r="C3433" s="3"/>
      <c r="D3433" s="3"/>
      <c r="E3433" s="3"/>
      <c r="F3433" s="3"/>
      <c r="G3433" s="3"/>
      <c r="H3433" s="3"/>
      <c r="I3433" s="3"/>
      <c r="J3433" s="3"/>
      <c r="K3433" s="3"/>
      <c r="L3433" s="3"/>
      <c r="M3433" s="3"/>
    </row>
    <row r="3434" spans="2:13" x14ac:dyDescent="0.25">
      <c r="B3434" s="3"/>
      <c r="C3434" s="3"/>
      <c r="D3434" s="3"/>
      <c r="E3434" s="3"/>
      <c r="F3434" s="3"/>
      <c r="G3434" s="3"/>
      <c r="H3434" s="3"/>
      <c r="I3434" s="3"/>
      <c r="J3434" s="3"/>
      <c r="K3434" s="3"/>
      <c r="L3434" s="3"/>
      <c r="M3434" s="3"/>
    </row>
    <row r="3435" spans="2:13" x14ac:dyDescent="0.25">
      <c r="B3435" s="3"/>
      <c r="C3435" s="3"/>
      <c r="D3435" s="3"/>
      <c r="E3435" s="3"/>
      <c r="F3435" s="3"/>
      <c r="G3435" s="3"/>
      <c r="H3435" s="3"/>
      <c r="I3435" s="3"/>
      <c r="J3435" s="3"/>
      <c r="K3435" s="3"/>
      <c r="L3435" s="3"/>
      <c r="M3435" s="3"/>
    </row>
    <row r="3436" spans="2:13" x14ac:dyDescent="0.25">
      <c r="B3436" s="3"/>
      <c r="C3436" s="3"/>
      <c r="D3436" s="3"/>
      <c r="E3436" s="3"/>
      <c r="F3436" s="3"/>
      <c r="G3436" s="3"/>
      <c r="H3436" s="3"/>
      <c r="I3436" s="3"/>
      <c r="J3436" s="3"/>
      <c r="K3436" s="3"/>
      <c r="L3436" s="3"/>
      <c r="M3436" s="3"/>
    </row>
    <row r="3437" spans="2:13" x14ac:dyDescent="0.25">
      <c r="B3437" s="3"/>
      <c r="C3437" s="3"/>
      <c r="D3437" s="3"/>
      <c r="E3437" s="3"/>
      <c r="F3437" s="3"/>
      <c r="G3437" s="3"/>
      <c r="H3437" s="3"/>
      <c r="I3437" s="3"/>
      <c r="J3437" s="3"/>
      <c r="K3437" s="3"/>
      <c r="L3437" s="3"/>
      <c r="M3437" s="3"/>
    </row>
    <row r="3438" spans="2:13" x14ac:dyDescent="0.25">
      <c r="B3438" s="3"/>
      <c r="C3438" s="3"/>
      <c r="D3438" s="3"/>
      <c r="E3438" s="3"/>
      <c r="F3438" s="3"/>
      <c r="G3438" s="3"/>
      <c r="H3438" s="3"/>
      <c r="I3438" s="3"/>
      <c r="J3438" s="3"/>
      <c r="K3438" s="3"/>
      <c r="L3438" s="3"/>
      <c r="M3438" s="3"/>
    </row>
    <row r="3439" spans="2:13" x14ac:dyDescent="0.25">
      <c r="B3439" s="3"/>
      <c r="C3439" s="3"/>
      <c r="D3439" s="3"/>
      <c r="E3439" s="3"/>
      <c r="F3439" s="3"/>
      <c r="G3439" s="3"/>
      <c r="H3439" s="3"/>
      <c r="I3439" s="3"/>
      <c r="J3439" s="3"/>
      <c r="K3439" s="3"/>
      <c r="L3439" s="3"/>
      <c r="M3439" s="3"/>
    </row>
    <row r="3440" spans="2:13" x14ac:dyDescent="0.25">
      <c r="B3440" s="3"/>
      <c r="C3440" s="3"/>
      <c r="D3440" s="3"/>
      <c r="E3440" s="3"/>
      <c r="F3440" s="3"/>
      <c r="G3440" s="3"/>
      <c r="H3440" s="3"/>
      <c r="I3440" s="3"/>
      <c r="J3440" s="3"/>
      <c r="K3440" s="3"/>
      <c r="L3440" s="3"/>
      <c r="M3440" s="3"/>
    </row>
    <row r="3441" spans="2:13" x14ac:dyDescent="0.25">
      <c r="B3441" s="3"/>
      <c r="C3441" s="3"/>
      <c r="D3441" s="3"/>
      <c r="E3441" s="3"/>
      <c r="F3441" s="3"/>
      <c r="G3441" s="3"/>
      <c r="H3441" s="3"/>
      <c r="I3441" s="3"/>
      <c r="J3441" s="3"/>
      <c r="K3441" s="3"/>
      <c r="L3441" s="3"/>
      <c r="M3441" s="3"/>
    </row>
    <row r="3442" spans="2:13" x14ac:dyDescent="0.25">
      <c r="B3442" s="3"/>
      <c r="C3442" s="3"/>
      <c r="D3442" s="3"/>
      <c r="E3442" s="3"/>
      <c r="F3442" s="3"/>
      <c r="G3442" s="3"/>
      <c r="H3442" s="3"/>
      <c r="I3442" s="3"/>
      <c r="J3442" s="3"/>
      <c r="K3442" s="3"/>
      <c r="L3442" s="3"/>
      <c r="M3442" s="3"/>
    </row>
    <row r="3443" spans="2:13" x14ac:dyDescent="0.25">
      <c r="B3443" s="3"/>
      <c r="C3443" s="3"/>
      <c r="D3443" s="3"/>
      <c r="E3443" s="3"/>
      <c r="F3443" s="3"/>
      <c r="G3443" s="3"/>
      <c r="H3443" s="3"/>
      <c r="I3443" s="3"/>
      <c r="J3443" s="3"/>
      <c r="K3443" s="3"/>
      <c r="L3443" s="3"/>
      <c r="M3443" s="3"/>
    </row>
    <row r="3444" spans="2:13" x14ac:dyDescent="0.25">
      <c r="B3444" s="3"/>
      <c r="C3444" s="3"/>
      <c r="D3444" s="3"/>
      <c r="E3444" s="3"/>
      <c r="F3444" s="3"/>
      <c r="G3444" s="3"/>
      <c r="H3444" s="3"/>
      <c r="I3444" s="3"/>
      <c r="J3444" s="3"/>
      <c r="K3444" s="3"/>
      <c r="L3444" s="3"/>
      <c r="M3444" s="3"/>
    </row>
    <row r="3445" spans="2:13" x14ac:dyDescent="0.25">
      <c r="B3445" s="3"/>
      <c r="C3445" s="3"/>
      <c r="D3445" s="3"/>
      <c r="E3445" s="3"/>
      <c r="F3445" s="3"/>
      <c r="G3445" s="3"/>
      <c r="H3445" s="3"/>
      <c r="I3445" s="3"/>
      <c r="J3445" s="3"/>
      <c r="K3445" s="3"/>
      <c r="L3445" s="3"/>
      <c r="M3445" s="3"/>
    </row>
    <row r="3446" spans="2:13" x14ac:dyDescent="0.25">
      <c r="B3446" s="3"/>
      <c r="C3446" s="3"/>
      <c r="D3446" s="3"/>
      <c r="E3446" s="3"/>
      <c r="F3446" s="3"/>
      <c r="G3446" s="3"/>
      <c r="H3446" s="3"/>
      <c r="I3446" s="3"/>
      <c r="J3446" s="3"/>
      <c r="K3446" s="3"/>
      <c r="L3446" s="3"/>
      <c r="M3446" s="3"/>
    </row>
    <row r="3447" spans="2:13" x14ac:dyDescent="0.25">
      <c r="B3447" s="3"/>
      <c r="C3447" s="3"/>
      <c r="D3447" s="3"/>
      <c r="E3447" s="3"/>
      <c r="F3447" s="3"/>
      <c r="G3447" s="3"/>
      <c r="H3447" s="3"/>
      <c r="I3447" s="3"/>
      <c r="J3447" s="3"/>
      <c r="K3447" s="3"/>
      <c r="L3447" s="3"/>
      <c r="M3447" s="3"/>
    </row>
    <row r="3448" spans="2:13" x14ac:dyDescent="0.25">
      <c r="B3448" s="3"/>
      <c r="C3448" s="3"/>
      <c r="D3448" s="3"/>
      <c r="E3448" s="3"/>
      <c r="F3448" s="3"/>
      <c r="G3448" s="3"/>
      <c r="H3448" s="3"/>
      <c r="I3448" s="3"/>
      <c r="J3448" s="3"/>
      <c r="K3448" s="3"/>
      <c r="L3448" s="3"/>
      <c r="M3448" s="3"/>
    </row>
    <row r="3449" spans="2:13" x14ac:dyDescent="0.25">
      <c r="B3449" s="3"/>
      <c r="C3449" s="3"/>
      <c r="D3449" s="3"/>
      <c r="E3449" s="3"/>
      <c r="F3449" s="3"/>
      <c r="G3449" s="3"/>
      <c r="H3449" s="3"/>
      <c r="I3449" s="3"/>
      <c r="J3449" s="3"/>
      <c r="K3449" s="3"/>
      <c r="L3449" s="3"/>
      <c r="M3449" s="3"/>
    </row>
    <row r="3450" spans="2:13" x14ac:dyDescent="0.25">
      <c r="B3450" s="3"/>
      <c r="C3450" s="3"/>
      <c r="D3450" s="3"/>
      <c r="E3450" s="3"/>
      <c r="F3450" s="3"/>
      <c r="G3450" s="3"/>
      <c r="H3450" s="3"/>
      <c r="I3450" s="3"/>
      <c r="J3450" s="3"/>
      <c r="K3450" s="3"/>
      <c r="L3450" s="3"/>
      <c r="M3450" s="3"/>
    </row>
    <row r="3451" spans="2:13" x14ac:dyDescent="0.25">
      <c r="B3451" s="3"/>
      <c r="C3451" s="3"/>
      <c r="D3451" s="3"/>
      <c r="E3451" s="3"/>
      <c r="F3451" s="3"/>
      <c r="G3451" s="3"/>
      <c r="H3451" s="3"/>
      <c r="I3451" s="3"/>
      <c r="J3451" s="3"/>
      <c r="K3451" s="3"/>
      <c r="L3451" s="3"/>
      <c r="M3451" s="3"/>
    </row>
    <row r="3452" spans="2:13" x14ac:dyDescent="0.25">
      <c r="B3452" s="3"/>
      <c r="C3452" s="3"/>
      <c r="D3452" s="3"/>
      <c r="E3452" s="3"/>
      <c r="F3452" s="3"/>
      <c r="G3452" s="3"/>
      <c r="H3452" s="3"/>
      <c r="I3452" s="3"/>
      <c r="J3452" s="3"/>
      <c r="K3452" s="3"/>
      <c r="L3452" s="3"/>
      <c r="M3452" s="3"/>
    </row>
    <row r="3453" spans="2:13" x14ac:dyDescent="0.25">
      <c r="B3453" s="3"/>
      <c r="C3453" s="3"/>
      <c r="D3453" s="3"/>
      <c r="E3453" s="3"/>
      <c r="F3453" s="3"/>
      <c r="G3453" s="3"/>
      <c r="H3453" s="3"/>
      <c r="I3453" s="3"/>
      <c r="J3453" s="3"/>
      <c r="K3453" s="3"/>
      <c r="L3453" s="3"/>
      <c r="M3453" s="3"/>
    </row>
    <row r="3454" spans="2:13" x14ac:dyDescent="0.25">
      <c r="B3454" s="3"/>
      <c r="C3454" s="3"/>
      <c r="D3454" s="3"/>
      <c r="E3454" s="3"/>
      <c r="F3454" s="3"/>
      <c r="G3454" s="3"/>
      <c r="H3454" s="3"/>
      <c r="I3454" s="3"/>
      <c r="J3454" s="3"/>
      <c r="K3454" s="3"/>
      <c r="L3454" s="3"/>
      <c r="M3454" s="3"/>
    </row>
    <row r="3455" spans="2:13" x14ac:dyDescent="0.25">
      <c r="B3455" s="3"/>
      <c r="C3455" s="3"/>
      <c r="D3455" s="3"/>
      <c r="E3455" s="3"/>
      <c r="F3455" s="3"/>
      <c r="G3455" s="3"/>
      <c r="H3455" s="3"/>
      <c r="I3455" s="3"/>
      <c r="J3455" s="3"/>
      <c r="K3455" s="3"/>
      <c r="L3455" s="3"/>
      <c r="M3455" s="3"/>
    </row>
    <row r="3456" spans="2:13" x14ac:dyDescent="0.25">
      <c r="B3456" s="3"/>
      <c r="C3456" s="3"/>
      <c r="D3456" s="3"/>
      <c r="E3456" s="3"/>
      <c r="F3456" s="3"/>
      <c r="G3456" s="3"/>
      <c r="H3456" s="3"/>
      <c r="I3456" s="3"/>
      <c r="J3456" s="3"/>
      <c r="K3456" s="3"/>
      <c r="L3456" s="3"/>
      <c r="M3456" s="3"/>
    </row>
    <row r="3457" spans="2:13" x14ac:dyDescent="0.25">
      <c r="B3457" s="3"/>
      <c r="C3457" s="3"/>
      <c r="D3457" s="3"/>
      <c r="E3457" s="3"/>
      <c r="F3457" s="3"/>
      <c r="G3457" s="3"/>
      <c r="H3457" s="3"/>
      <c r="I3457" s="3"/>
      <c r="J3457" s="3"/>
      <c r="K3457" s="3"/>
      <c r="L3457" s="3"/>
      <c r="M3457" s="3"/>
    </row>
    <row r="3458" spans="2:13" x14ac:dyDescent="0.25">
      <c r="B3458" s="3"/>
      <c r="C3458" s="3"/>
      <c r="D3458" s="3"/>
      <c r="E3458" s="3"/>
      <c r="F3458" s="3"/>
      <c r="G3458" s="3"/>
      <c r="H3458" s="3"/>
      <c r="I3458" s="3"/>
      <c r="J3458" s="3"/>
      <c r="K3458" s="3"/>
      <c r="L3458" s="3"/>
      <c r="M3458" s="3"/>
    </row>
    <row r="3459" spans="2:13" x14ac:dyDescent="0.25">
      <c r="B3459" s="3"/>
      <c r="C3459" s="3"/>
      <c r="D3459" s="3"/>
      <c r="E3459" s="3"/>
      <c r="F3459" s="3"/>
      <c r="G3459" s="3"/>
      <c r="H3459" s="3"/>
      <c r="I3459" s="3"/>
      <c r="J3459" s="3"/>
      <c r="K3459" s="3"/>
      <c r="L3459" s="3"/>
      <c r="M3459" s="3"/>
    </row>
    <row r="3460" spans="2:13" x14ac:dyDescent="0.25">
      <c r="B3460" s="3"/>
      <c r="C3460" s="3"/>
      <c r="D3460" s="3"/>
      <c r="E3460" s="3"/>
      <c r="F3460" s="3"/>
      <c r="G3460" s="3"/>
      <c r="H3460" s="3"/>
      <c r="I3460" s="3"/>
      <c r="J3460" s="3"/>
      <c r="K3460" s="3"/>
      <c r="L3460" s="3"/>
      <c r="M3460" s="3"/>
    </row>
    <row r="3461" spans="2:13" x14ac:dyDescent="0.25">
      <c r="B3461" s="3"/>
      <c r="C3461" s="3"/>
      <c r="D3461" s="3"/>
      <c r="E3461" s="3"/>
      <c r="F3461" s="3"/>
      <c r="G3461" s="3"/>
      <c r="H3461" s="3"/>
      <c r="I3461" s="3"/>
      <c r="J3461" s="3"/>
      <c r="K3461" s="3"/>
      <c r="L3461" s="3"/>
      <c r="M3461" s="3"/>
    </row>
    <row r="3462" spans="2:13" x14ac:dyDescent="0.25">
      <c r="B3462" s="3"/>
      <c r="C3462" s="3"/>
      <c r="D3462" s="3"/>
      <c r="E3462" s="3"/>
      <c r="F3462" s="3"/>
      <c r="G3462" s="3"/>
      <c r="H3462" s="3"/>
      <c r="I3462" s="3"/>
      <c r="J3462" s="3"/>
      <c r="K3462" s="3"/>
      <c r="L3462" s="3"/>
      <c r="M3462" s="3"/>
    </row>
    <row r="3463" spans="2:13" x14ac:dyDescent="0.25">
      <c r="B3463" s="3"/>
      <c r="C3463" s="3"/>
      <c r="D3463" s="3"/>
      <c r="E3463" s="3"/>
      <c r="F3463" s="3"/>
      <c r="G3463" s="3"/>
      <c r="H3463" s="3"/>
      <c r="I3463" s="3"/>
      <c r="J3463" s="3"/>
      <c r="K3463" s="3"/>
      <c r="L3463" s="3"/>
      <c r="M3463" s="3"/>
    </row>
    <row r="3464" spans="2:13" x14ac:dyDescent="0.25">
      <c r="B3464" s="3"/>
      <c r="C3464" s="3"/>
      <c r="D3464" s="3"/>
      <c r="E3464" s="3"/>
      <c r="F3464" s="3"/>
      <c r="G3464" s="3"/>
      <c r="H3464" s="3"/>
      <c r="I3464" s="3"/>
      <c r="J3464" s="3"/>
      <c r="K3464" s="3"/>
      <c r="L3464" s="3"/>
      <c r="M3464" s="3"/>
    </row>
    <row r="3465" spans="2:13" x14ac:dyDescent="0.25">
      <c r="B3465" s="3"/>
      <c r="C3465" s="3"/>
      <c r="D3465" s="3"/>
      <c r="E3465" s="3"/>
      <c r="F3465" s="3"/>
      <c r="G3465" s="3"/>
      <c r="H3465" s="3"/>
      <c r="I3465" s="3"/>
      <c r="J3465" s="3"/>
      <c r="K3465" s="3"/>
      <c r="L3465" s="3"/>
      <c r="M3465" s="3"/>
    </row>
    <row r="3466" spans="2:13" x14ac:dyDescent="0.25">
      <c r="B3466" s="3"/>
      <c r="C3466" s="3"/>
      <c r="D3466" s="3"/>
      <c r="E3466" s="3"/>
      <c r="F3466" s="3"/>
      <c r="G3466" s="3"/>
      <c r="H3466" s="3"/>
      <c r="I3466" s="3"/>
      <c r="J3466" s="3"/>
      <c r="K3466" s="3"/>
      <c r="L3466" s="3"/>
      <c r="M3466" s="3"/>
    </row>
    <row r="3467" spans="2:13" x14ac:dyDescent="0.25">
      <c r="B3467" s="3"/>
      <c r="C3467" s="3"/>
      <c r="D3467" s="3"/>
      <c r="E3467" s="3"/>
      <c r="F3467" s="3"/>
      <c r="G3467" s="3"/>
      <c r="H3467" s="3"/>
      <c r="I3467" s="3"/>
      <c r="J3467" s="3"/>
      <c r="K3467" s="3"/>
      <c r="L3467" s="3"/>
      <c r="M3467" s="3"/>
    </row>
    <row r="3468" spans="2:13" x14ac:dyDescent="0.25">
      <c r="B3468" s="3"/>
      <c r="C3468" s="3"/>
      <c r="D3468" s="3"/>
      <c r="E3468" s="3"/>
      <c r="F3468" s="3"/>
      <c r="G3468" s="3"/>
      <c r="H3468" s="3"/>
      <c r="I3468" s="3"/>
      <c r="J3468" s="3"/>
      <c r="K3468" s="3"/>
      <c r="L3468" s="3"/>
      <c r="M3468" s="3"/>
    </row>
    <row r="3469" spans="2:13" x14ac:dyDescent="0.25">
      <c r="B3469" s="3"/>
      <c r="C3469" s="3"/>
      <c r="D3469" s="3"/>
      <c r="E3469" s="3"/>
      <c r="F3469" s="3"/>
      <c r="G3469" s="3"/>
      <c r="H3469" s="3"/>
      <c r="I3469" s="3"/>
      <c r="J3469" s="3"/>
      <c r="K3469" s="3"/>
      <c r="L3469" s="3"/>
      <c r="M3469" s="3"/>
    </row>
    <row r="3470" spans="2:13" x14ac:dyDescent="0.25">
      <c r="B3470" s="3"/>
      <c r="C3470" s="3"/>
      <c r="D3470" s="3"/>
      <c r="E3470" s="3"/>
      <c r="F3470" s="3"/>
      <c r="G3470" s="3"/>
      <c r="H3470" s="3"/>
      <c r="I3470" s="3"/>
      <c r="J3470" s="3"/>
      <c r="K3470" s="3"/>
      <c r="L3470" s="3"/>
      <c r="M3470" s="3"/>
    </row>
    <row r="3471" spans="2:13" x14ac:dyDescent="0.25">
      <c r="B3471" s="3"/>
      <c r="C3471" s="3"/>
      <c r="D3471" s="3"/>
      <c r="E3471" s="3"/>
      <c r="F3471" s="3"/>
      <c r="G3471" s="3"/>
      <c r="H3471" s="3"/>
      <c r="I3471" s="3"/>
      <c r="J3471" s="3"/>
      <c r="K3471" s="3"/>
      <c r="L3471" s="3"/>
      <c r="M3471" s="3"/>
    </row>
    <row r="3472" spans="2:13" x14ac:dyDescent="0.25">
      <c r="B3472" s="3"/>
      <c r="C3472" s="3"/>
      <c r="D3472" s="3"/>
      <c r="E3472" s="3"/>
      <c r="F3472" s="3"/>
      <c r="G3472" s="3"/>
      <c r="H3472" s="3"/>
      <c r="I3472" s="3"/>
      <c r="J3472" s="3"/>
      <c r="K3472" s="3"/>
      <c r="L3472" s="3"/>
      <c r="M3472" s="3"/>
    </row>
    <row r="3473" spans="2:13" x14ac:dyDescent="0.25">
      <c r="B3473" s="3"/>
      <c r="C3473" s="3"/>
      <c r="D3473" s="3"/>
      <c r="E3473" s="3"/>
      <c r="F3473" s="3"/>
      <c r="G3473" s="3"/>
      <c r="H3473" s="3"/>
      <c r="I3473" s="3"/>
      <c r="J3473" s="3"/>
      <c r="K3473" s="3"/>
      <c r="L3473" s="3"/>
      <c r="M3473" s="3"/>
    </row>
    <row r="3474" spans="2:13" x14ac:dyDescent="0.25">
      <c r="B3474" s="3"/>
      <c r="C3474" s="3"/>
      <c r="D3474" s="3"/>
      <c r="E3474" s="3"/>
      <c r="F3474" s="3"/>
      <c r="G3474" s="3"/>
      <c r="H3474" s="3"/>
      <c r="I3474" s="3"/>
      <c r="J3474" s="3"/>
      <c r="K3474" s="3"/>
      <c r="L3474" s="3"/>
      <c r="M3474" s="3"/>
    </row>
    <row r="3475" spans="2:13" x14ac:dyDescent="0.25">
      <c r="B3475" s="3"/>
      <c r="C3475" s="3"/>
      <c r="D3475" s="3"/>
      <c r="E3475" s="3"/>
      <c r="F3475" s="3"/>
      <c r="G3475" s="3"/>
      <c r="H3475" s="3"/>
      <c r="I3475" s="3"/>
      <c r="J3475" s="3"/>
      <c r="K3475" s="3"/>
      <c r="L3475" s="3"/>
      <c r="M3475" s="3"/>
    </row>
    <row r="3476" spans="2:13" x14ac:dyDescent="0.25">
      <c r="B3476" s="3"/>
      <c r="C3476" s="3"/>
      <c r="D3476" s="3"/>
      <c r="E3476" s="3"/>
      <c r="F3476" s="3"/>
      <c r="G3476" s="3"/>
      <c r="H3476" s="3"/>
      <c r="I3476" s="3"/>
      <c r="J3476" s="3"/>
      <c r="K3476" s="3"/>
      <c r="L3476" s="3"/>
      <c r="M3476" s="3"/>
    </row>
    <row r="3477" spans="2:13" x14ac:dyDescent="0.25">
      <c r="B3477" s="3"/>
      <c r="C3477" s="3"/>
      <c r="D3477" s="3"/>
      <c r="E3477" s="3"/>
      <c r="F3477" s="3"/>
      <c r="G3477" s="3"/>
      <c r="H3477" s="3"/>
      <c r="I3477" s="3"/>
      <c r="J3477" s="3"/>
      <c r="K3477" s="3"/>
      <c r="L3477" s="3"/>
      <c r="M3477" s="3"/>
    </row>
    <row r="3478" spans="2:13" x14ac:dyDescent="0.25">
      <c r="B3478" s="3"/>
      <c r="C3478" s="3"/>
      <c r="D3478" s="3"/>
      <c r="E3478" s="3"/>
      <c r="F3478" s="3"/>
      <c r="G3478" s="3"/>
      <c r="H3478" s="3"/>
      <c r="I3478" s="3"/>
      <c r="J3478" s="3"/>
      <c r="K3478" s="3"/>
      <c r="L3478" s="3"/>
      <c r="M3478" s="3"/>
    </row>
    <row r="3479" spans="2:13" x14ac:dyDescent="0.25">
      <c r="B3479" s="3"/>
      <c r="C3479" s="3"/>
      <c r="D3479" s="3"/>
      <c r="E3479" s="3"/>
      <c r="F3479" s="3"/>
      <c r="G3479" s="3"/>
      <c r="H3479" s="3"/>
      <c r="I3479" s="3"/>
      <c r="J3479" s="3"/>
      <c r="K3479" s="3"/>
      <c r="L3479" s="3"/>
      <c r="M3479" s="3"/>
    </row>
    <row r="3480" spans="2:13" x14ac:dyDescent="0.25">
      <c r="B3480" s="3"/>
      <c r="C3480" s="3"/>
      <c r="D3480" s="3"/>
      <c r="E3480" s="3"/>
      <c r="F3480" s="3"/>
      <c r="G3480" s="3"/>
      <c r="H3480" s="3"/>
      <c r="I3480" s="3"/>
      <c r="J3480" s="3"/>
      <c r="K3480" s="3"/>
      <c r="L3480" s="3"/>
      <c r="M3480" s="3"/>
    </row>
    <row r="3481" spans="2:13" x14ac:dyDescent="0.25">
      <c r="B3481" s="3"/>
      <c r="C3481" s="3"/>
      <c r="D3481" s="3"/>
      <c r="E3481" s="3"/>
      <c r="F3481" s="3"/>
      <c r="G3481" s="3"/>
      <c r="H3481" s="3"/>
      <c r="I3481" s="3"/>
      <c r="J3481" s="3"/>
      <c r="K3481" s="3"/>
      <c r="L3481" s="3"/>
      <c r="M3481" s="3"/>
    </row>
    <row r="3482" spans="2:13" x14ac:dyDescent="0.25">
      <c r="B3482" s="3"/>
      <c r="C3482" s="3"/>
      <c r="D3482" s="3"/>
      <c r="E3482" s="3"/>
      <c r="F3482" s="3"/>
      <c r="G3482" s="3"/>
      <c r="H3482" s="3"/>
      <c r="I3482" s="3"/>
      <c r="J3482" s="3"/>
      <c r="K3482" s="3"/>
      <c r="L3482" s="3"/>
      <c r="M3482" s="3"/>
    </row>
    <row r="3483" spans="2:13" x14ac:dyDescent="0.25">
      <c r="B3483" s="3"/>
      <c r="C3483" s="3"/>
      <c r="D3483" s="3"/>
      <c r="E3483" s="3"/>
      <c r="F3483" s="3"/>
      <c r="G3483" s="3"/>
      <c r="H3483" s="3"/>
      <c r="I3483" s="3"/>
      <c r="J3483" s="3"/>
      <c r="K3483" s="3"/>
      <c r="L3483" s="3"/>
      <c r="M3483" s="3"/>
    </row>
    <row r="3484" spans="2:13" x14ac:dyDescent="0.25">
      <c r="B3484" s="3"/>
      <c r="C3484" s="3"/>
      <c r="D3484" s="3"/>
      <c r="E3484" s="3"/>
      <c r="F3484" s="3"/>
      <c r="G3484" s="3"/>
      <c r="H3484" s="3"/>
      <c r="I3484" s="3"/>
      <c r="J3484" s="3"/>
      <c r="K3484" s="3"/>
      <c r="L3484" s="3"/>
      <c r="M3484" s="3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Flow_SignoffStatus xmlns="0f45a2cf-ed41-49a5-8e0c-9bbd4b2d1930" xsi:nil="true"/>
    <TaxCatchAll xmlns="1df464f9-b535-4512-82b8-b437f5e82076" xsi:nil="true"/>
    <_ip_UnifiedCompliancePolicyProperties xmlns="http://schemas.microsoft.com/sharepoint/v3" xsi:nil="true"/>
    <lcf76f155ced4ddcb4097134ff3c332f xmlns="0f45a2cf-ed41-49a5-8e0c-9bbd4b2d1930">
      <Terms xmlns="http://schemas.microsoft.com/office/infopath/2007/PartnerControls"/>
    </lcf76f155ced4ddcb4097134ff3c332f>
    <Description xmlns="0f45a2cf-ed41-49a5-8e0c-9bbd4b2d193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41240DAE279A48A81D7A264751B796" ma:contentTypeVersion="25" ma:contentTypeDescription="Create a new document." ma:contentTypeScope="" ma:versionID="15c700e5ac34658fac786d18894172bc">
  <xsd:schema xmlns:xsd="http://www.w3.org/2001/XMLSchema" xmlns:xs="http://www.w3.org/2001/XMLSchema" xmlns:p="http://schemas.microsoft.com/office/2006/metadata/properties" xmlns:ns1="http://schemas.microsoft.com/sharepoint/v3" xmlns:ns2="1df464f9-b535-4512-82b8-b437f5e82076" xmlns:ns3="0f45a2cf-ed41-49a5-8e0c-9bbd4b2d1930" targetNamespace="http://schemas.microsoft.com/office/2006/metadata/properties" ma:root="true" ma:fieldsID="8c36bd2fb0c80f12e8c959b7cf653eab" ns1:_="" ns2:_="" ns3:_="">
    <xsd:import namespace="http://schemas.microsoft.com/sharepoint/v3"/>
    <xsd:import namespace="1df464f9-b535-4512-82b8-b437f5e82076"/>
    <xsd:import namespace="0f45a2cf-ed41-49a5-8e0c-9bbd4b2d193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Description" minOccurs="0"/>
                <xsd:element ref="ns3:MediaServiceDateTaken" minOccurs="0"/>
                <xsd:element ref="ns3:MediaLengthInSeconds" minOccurs="0"/>
                <xsd:element ref="ns3:_Flow_SignoffStatus" minOccurs="0"/>
                <xsd:element ref="ns2:TaxCatchAll" minOccurs="0"/>
                <xsd:element ref="ns3:lcf76f155ced4ddcb4097134ff3c332f" minOccurs="0"/>
                <xsd:element ref="ns1:_ip_UnifiedCompliancePolicyProperties" minOccurs="0"/>
                <xsd:element ref="ns1:_ip_UnifiedCompliancePolicyUIAction" minOccurs="0"/>
                <xsd:element ref="ns3:MediaServiceObjectDetectorVersions" minOccurs="0"/>
                <xsd:element ref="ns3:MediaServiceLocation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f464f9-b535-4512-82b8-b437f5e8207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19803bde-f18b-4df1-80eb-7eaa4eda63e9}" ma:internalName="TaxCatchAll" ma:showField="CatchAllData" ma:web="1df464f9-b535-4512-82b8-b437f5e820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45a2cf-ed41-49a5-8e0c-9bbd4b2d193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Description" ma:index="18" nillable="true" ma:displayName="Description" ma:format="Dropdown" ma:internalName="Description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Sign-off status" ma:internalName="Sign_x002d_off_x0020_status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44d427d0-4f03-4da6-8600-f9949eeaa96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3EDB6B4-7664-4DAB-846C-53E2338B47F6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0f45a2cf-ed41-49a5-8e0c-9bbd4b2d1930"/>
    <ds:schemaRef ds:uri="1df464f9-b535-4512-82b8-b437f5e82076"/>
  </ds:schemaRefs>
</ds:datastoreItem>
</file>

<file path=customXml/itemProps2.xml><?xml version="1.0" encoding="utf-8"?>
<ds:datastoreItem xmlns:ds="http://schemas.openxmlformats.org/officeDocument/2006/customXml" ds:itemID="{5653DB38-C602-45CF-ADC1-6BB47143019D}"/>
</file>

<file path=customXml/itemProps3.xml><?xml version="1.0" encoding="utf-8"?>
<ds:datastoreItem xmlns:ds="http://schemas.openxmlformats.org/officeDocument/2006/customXml" ds:itemID="{7FBCA094-F571-4A0D-B321-4DB7E9C936A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loading case DL</vt:lpstr>
    </vt:vector>
  </TitlesOfParts>
  <Company>terrasol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Yoann BAGAGLI</dc:creator>
  <cp:lastModifiedBy>Richard Witasse</cp:lastModifiedBy>
  <dcterms:created xsi:type="dcterms:W3CDTF">2015-06-22T15:50:41Z</dcterms:created>
  <dcterms:modified xsi:type="dcterms:W3CDTF">2025-06-11T12:31:24Z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0x0101008241240DAE279A48A81D7A264751B796</vt:lpwstr>
  </property>
</Properties>
</file>